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31" documentId="13_ncr:1_{F6CB121F-512D-4AA6-A0C1-0FB36C537598}" xr6:coauthVersionLast="47" xr6:coauthVersionMax="47" xr10:uidLastSave="{C1444216-6DE5-4A84-9958-9EAF3E486562}"/>
  <bookViews>
    <workbookView xWindow="-109" yWindow="-109" windowWidth="26301" windowHeight="14169" firstSheet="6"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17"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<sst xmlns="http://schemas.openxmlformats.org/spreadsheetml/2006/main" count="180285" uniqueCount="39127">
  <si>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</si>
  <si>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</si>
  <si>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</si>
  <si>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</si>
  <si>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</si>
  <si>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</si>
  <si>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</si>
  <si>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</si>
  <si>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</si>
  <si>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</si>
  <si>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</si>
  <si>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</si>
  <si>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</si>
  <si>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</si>
  <si>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</si>
  <si>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</si>
  <si>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</si>
  <si>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</si>
  <si>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</si>
  <si>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</si>
  <si>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</si>
  <si>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</si>
  <si>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</si>
  <si>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</si>
  <si>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</si>
  <si>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</si>
  <si>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</si>
  <si>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</si>
  <si>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</si>
  <si>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</si>
  <si>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</si>
  <si>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</si>
  <si>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</si>
  <si>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</si>
  <si>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</si>
  <si>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</si>
  <si>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</si>
  <si>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</si>
  <si>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</si>
  <si>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</si>
  <si>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</si>
  <si>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</si>
  <si>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</si>
  <si>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</si>
  <si>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</si>
  <si>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</si>
  <si>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</si>
  <si>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</si>
  <si>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</si>
  <si>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</si>
  <si>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</si>
  <si>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</si>
  <si>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</si>
  <si>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</si>
  <si>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</si>
  <si>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</si>
  <si>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</si>
  <si>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</si>
  <si>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</si>
  <si>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</si>
  <si>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</si>
  <si>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</si>
  <si>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</si>
  <si>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</si>
  <si>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</si>
  <si>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</si>
  <si>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</si>
  <si>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</si>
  <si>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</si>
  <si>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</si>
  <si>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</si>
  <si>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</si>
  <si>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</si>
  <si>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</si>
  <si>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</si>
  <si>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</si>
  <si>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</si>
  <si>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</si>
  <si>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</si>
  <si>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</si>
  <si>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</si>
  <si>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</si>
  <si>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</si>
  <si>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</si>
  <si>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</si>
  <si>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</si>
  <si>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</si>
  <si>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</si>
  <si>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</si>
  <si>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</si>
  <si>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</si>
  <si>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</si>
  <si>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</si>
  <si>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</si>
  <si>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</si>
  <si>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</si>
  <si>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</si>
  <si>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</si>
  <si>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</si>
  <si>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</si>
  <si>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</si>
  <si>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</si>
  <si>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</si>
  <si>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</si>
  <si>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</si>
  <si>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</si>
  <si>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</si>
  <si>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</si>
  <si>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</si>
  <si>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</si>
  <si>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</si>
  <si>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</si>
  <si>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</si>
  <si>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</si>
  <si>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</si>
  <si>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</si>
  <si>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</si>
  <si>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</si>
  <si>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</si>
  <si>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</si>
  <si>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</si>
  <si>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</si>
  <si>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</si>
  <si>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</si>
  <si>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</si>
  <si>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</si>
  <si>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</si>
  <si>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</si>
  <si>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</si>
  <si>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</si>
  <si>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</si>
  <si>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</si>
  <si>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</si>
  <si>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</si>
  <si>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</si>
  <si>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</si>
  <si>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</si>
  <si>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</si>
  <si>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</si>
  <si>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</si>
  <si>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</si>
  <si>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</si>
  <si>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</si>
  <si>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</si>
  <si>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</si>
  <si>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</si>
  <si>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</si>
  <si>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</si>
  <si>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</si>
  <si>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</si>
  <si>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</si>
  <si>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</si>
  <si>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</si>
  <si>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</si>
  <si>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</si>
  <si>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</si>
  <si>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</si>
  <si>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</si>
  <si>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</si>
  <si>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</si>
  <si>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</si>
  <si>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</si>
  <si>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</si>
  <si>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</si>
  <si>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</si>
  <si>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</si>
  <si>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</si>
  <si>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</si>
  <si>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</si>
  <si>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</si>
  <si>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</si>
  <si>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</si>
  <si>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</si>
  <si>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</si>
  <si>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</si>
  <si>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</si>
  <si>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</si>
  <si>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</si>
  <si>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</si>
  <si>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</si>
  <si>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</si>
  <si>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</si>
  <si>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</si>
  <si>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</si>
  <si>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</si>
  <si>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</si>
  <si>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</si>
  <si>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</si>
  <si>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</si>
  <si>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</si>
  <si>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</si>
  <si>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</si>
  <si>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</si>
  <si>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</si>
  <si>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</si>
  <si>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</si>
  <si>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</si>
  <si>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</si>
  <si>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</si>
  <si>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</si>
  <si>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</si>
  <si>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</si>
  <si>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</si>
  <si>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</si>
  <si>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</si>
  <si>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</si>
  <si>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</si>
  <si>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</si>
  <si>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</si>
  <si>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</si>
  <si>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</si>
  <si>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</si>
  <si>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</si>
  <si>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</si>
  <si>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</si>
  <si>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</si>
  <si>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</si>
  <si>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</si>
  <si>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</si>
  <si>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</si>
  <si>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</si>
  <si>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</si>
  <si>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</si>
  <si>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</si>
  <si>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</si>
  <si>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</si>
  <si>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</si>
  <si>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</si>
  <si>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</si>
  <si>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</si>
  <si>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</si>
  <si>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</si>
  <si>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</si>
  <si>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</si>
  <si>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</si>
  <si>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</si>
  <si>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</si>
  <si>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</si>
  <si>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</si>
  <si>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</si>
  <si>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</si>
  <si>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</si>
  <si>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</si>
  <si>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</si>
  <si>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</si>
  <si>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</si>
  <si>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</si>
  <si>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</si>
  <si>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</si>
  <si>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</si>
  <si>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</si>
  <si>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</si>
  <si>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</si>
  <si>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</si>
  <si>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</si>
  <si>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</si>
  <si>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</si>
  <si>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</si>
  <si>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</si>
  <si>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</si>
  <si>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</si>
  <si>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</si>
  <si>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</si>
  <si>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</si>
  <si>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</si>
  <si>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</si>
  <si>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</si>
  <si>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</si>
  <si>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</si>
  <si>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</si>
  <si>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</si>
  <si>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</si>
  <si>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</si>
  <si>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</si>
  <si>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</si>
  <si>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</si>
  <si>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</si>
  <si>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</si>
  <si>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</si>
  <si>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</si>
  <si>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</si>
  <si>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</si>
  <si>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</si>
  <si>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</si>
  <si>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</si>
  <si>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</si>
  <si>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</si>
  <si>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</si>
  <si>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</si>
  <si>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</si>
  <si>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</si>
  <si>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</si>
  <si>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</si>
  <si>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</si>
  <si>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</si>
  <si>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</si>
  <si>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</si>
  <si>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</si>
  <si>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</si>
  <si>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</si>
  <si>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</si>
  <si>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</si>
  <si>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</si>
  <si>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</si>
  <si>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</si>
  <si>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</si>
  <si>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</si>
  <si>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</si>
  <si>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</si>
  <si>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</si>
  <si>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</si>
  <si>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</si>
  <si>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</si>
  <si>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</si>
  <si>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</si>
  <si>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</si>
  <si>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</si>
  <si>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</si>
  <si>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</si>
  <si>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</si>
  <si>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</si>
  <si>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</si>
  <si>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</si>
  <si>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</si>
  <si>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</si>
  <si>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</si>
  <si>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</si>
  <si>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</si>
  <si>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</si>
  <si>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</si>
  <si>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</si>
  <si>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</si>
  <si>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</si>
  <si>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</si>
  <si>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</si>
  <si>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</si>
  <si>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</si>
  <si>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</si>
  <si>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</si>
  <si>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</si>
  <si>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</si>
  <si>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</si>
  <si>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</si>
  <si>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</si>
  <si>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</si>
  <si>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</si>
  <si>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</si>
  <si>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</si>
  <si>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</si>
  <si>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</si>
  <si>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</si>
  <si>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</si>
  <si>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</si>
  <si>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</si>
  <si>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</si>
  <si>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</si>
  <si>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</si>
  <si>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</si>
  <si>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</si>
  <si>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</si>
  <si>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</si>
  <si>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</si>
  <si>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</si>
  <si>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</si>
  <si>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</si>
  <si>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</si>
  <si>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</si>
  <si>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</si>
  <si>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</si>
  <si>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</si>
  <si>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</si>
  <si>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</si>
  <si>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</si>
  <si>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</si>
  <si>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</si>
  <si>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</si>
  <si>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</si>
  <si>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</si>
  <si>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</si>
  <si>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</si>
  <si>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</si>
  <si>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</si>
  <si>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</si>
  <si>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</si>
  <si>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</si>
  <si>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</si>
  <si>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</si>
  <si>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</si>
  <si>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</si>
  <si>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</si>
  <si>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</si>
  <si>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</si>
  <si>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</si>
  <si>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</si>
  <si>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</si>
  <si>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</si>
  <si>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</si>
  <si>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</si>
  <si>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</si>
  <si>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</si>
  <si>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</si>
  <si>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</si>
  <si>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</si>
  <si>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</si>
  <si>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</si>
  <si>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</si>
  <si>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</si>
  <si>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</si>
  <si>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</si>
  <si>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</si>
  <si>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</si>
  <si>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</si>
  <si>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</si>
  <si>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</si>
  <si>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</si>
  <si>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</si>
  <si>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</si>
  <si>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</si>
  <si>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</si>
  <si>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</si>
  <si>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</si>
  <si>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</si>
  <si>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</si>
  <si>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</si>
  <si>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</si>
  <si>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</si>
  <si>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</si>
  <si>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</si>
  <si>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</si>
  <si>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</si>
  <si>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</si>
  <si>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</si>
  <si>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</si>
  <si>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</si>
  <si>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</si>
  <si>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</si>
  <si>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</si>
  <si>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</si>
  <si>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</si>
  <si>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</si>
  <si>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</si>
  <si>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</si>
  <si>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</si>
  <si>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</si>
  <si>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</si>
  <si>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</si>
  <si>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</si>
  <si>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</si>
  <si>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</si>
  <si>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</si>
  <si>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</si>
  <si>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</si>
  <si>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</si>
  <si>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</si>
  <si>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</si>
  <si>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</si>
  <si>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</si>
  <si>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</si>
  <si>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</si>
  <si>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</si>
  <si>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</si>
  <si>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</si>
  <si>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</si>
  <si>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</si>
  <si>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</si>
  <si>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</si>
  <si>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</si>
  <si>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</si>
  <si>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</si>
  <si>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</si>
  <si>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</si>
  <si>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</si>
  <si>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</si>
  <si>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</si>
  <si>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</si>
  <si>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</si>
  <si>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</si>
  <si>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</si>
  <si>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</si>
  <si>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</si>
  <si>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</si>
  <si>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</si>
  <si>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</si>
  <si>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</si>
  <si>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</si>
  <si>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</si>
  <si>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</si>
  <si>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</si>
  <si>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</si>
  <si>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</si>
  <si>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</si>
  <si>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</si>
  <si>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</si>
  <si>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</si>
  <si>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</si>
  <si>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</si>
  <si>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</si>
  <si>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</si>
  <si>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</si>
  <si>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</si>
  <si>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</si>
  <si>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</si>
  <si>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</si>
  <si>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</si>
  <si>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</si>
  <si>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</si>
  <si>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</si>
  <si>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</si>
  <si>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</si>
  <si>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</si>
  <si>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</si>
  <si>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</si>
  <si>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</si>
  <si>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</si>
  <si>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</si>
  <si>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</si>
  <si>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</si>
  <si>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</si>
  <si>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</si>
  <si>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</si>
  <si>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</si>
  <si>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</si>
  <si>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</si>
  <si>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</si>
  <si>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</si>
  <si>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</si>
  <si>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</si>
  <si>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</si>
  <si>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</si>
  <si>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</si>
  <si>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</si>
  <si>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</si>
  <si>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</si>
  <si>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</si>
  <si>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</si>
  <si>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</si>
  <si>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</si>
  <si>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</si>
  <si>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</si>
  <si>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</si>
  <si>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</si>
  <si>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</si>
  <si>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</si>
  <si>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</si>
  <si>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</si>
  <si>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</si>
  <si>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</si>
  <si>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</si>
  <si>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</si>
  <si>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</si>
  <si>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</si>
  <si>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</si>
  <si>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</si>
  <si>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</si>
  <si>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</si>
  <si>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</si>
  <si>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</si>
  <si>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</si>
  <si>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</si>
  <si>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</si>
  <si>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</si>
  <si>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</si>
  <si>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</si>
  <si>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</si>
  <si>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</si>
  <si>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</si>
  <si>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</si>
  <si>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</si>
  <si>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</si>
  <si>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</si>
  <si>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</si>
  <si>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</si>
  <si>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</si>
  <si>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</si>
  <si>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</si>
  <si>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</si>
  <si>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</si>
  <si>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</si>
  <si>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</si>
  <si>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</si>
  <si>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</si>
  <si>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</si>
  <si>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</si>
  <si>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</si>
  <si>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</si>
  <si>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</si>
  <si>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</si>
  <si>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</si>
  <si>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</si>
  <si>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</si>
  <si>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</si>
  <si>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</si>
  <si>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</si>
  <si>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</si>
  <si>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</si>
  <si>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</si>
  <si>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</si>
  <si>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</si>
  <si>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</si>
  <si>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</si>
  <si>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</si>
  <si>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</si>
  <si>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</si>
  <si>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</si>
  <si>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</si>
  <si>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</si>
  <si>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</si>
  <si>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</si>
  <si>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</si>
  <si>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</si>
  <si>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</si>
  <si>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</si>
  <si>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</si>
  <si>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</si>
  <si>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</si>
  <si>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</si>
  <si>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</si>
  <si>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</si>
  <si>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</si>
  <si>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</si>
  <si>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</si>
  <si>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</si>
  <si>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</si>
  <si>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</si>
  <si>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</si>
  <si>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</si>
  <si>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</si>
  <si>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</si>
  <si>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</si>
  <si>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</si>
  <si>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</si>
  <si>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</si>
  <si>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</si>
  <si>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</si>
  <si>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</si>
  <si>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</si>
  <si>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</si>
  <si>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</si>
  <si>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</si>
  <si>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</si>
  <si>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</si>
  <si>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</si>
  <si>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</si>
  <si>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</si>
  <si>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</si>
  <si>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</si>
  <si>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</si>
  <si>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</si>
  <si>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</si>
  <si>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</si>
  <si>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</si>
  <si>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</si>
  <si>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</si>
  <si>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</si>
  <si>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</si>
  <si>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</si>
  <si>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</si>
  <si>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</si>
  <si>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</si>
  <si>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</si>
  <si>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</si>
  <si>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</si>
  <si>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</si>
  <si>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</si>
  <si>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</si>
  <si>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</si>
  <si>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</si>
  <si>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</si>
  <si>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</si>
  <si>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</si>
  <si>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</si>
  <si>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</si>
  <si>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</si>
  <si>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</si>
  <si>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</si>
  <si>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</si>
  <si>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</si>
  <si>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</si>
  <si>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</si>
  <si>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</si>
  <si>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</si>
  <si>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</si>
  <si>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</si>
  <si>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</si>
  <si>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</si>
  <si>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</si>
  <si>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</si>
  <si>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</si>
  <si>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</si>
  <si>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</si>
  <si>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</si>
  <si>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</si>
  <si>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</si>
  <si>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</si>
  <si>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</si>
  <si>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</si>
  <si>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</si>
  <si>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</si>
  <si>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</si>
  <si>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</si>
  <si>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</si>
  <si>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</si>
  <si>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</si>
  <si>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</si>
  <si>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</si>
  <si>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</si>
  <si>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</si>
  <si>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</si>
  <si>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</si>
  <si>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</si>
  <si>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</si>
  <si>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</si>
  <si>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</si>
  <si>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</si>
  <si>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</si>
  <si>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</si>
  <si>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</si>
  <si>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</si>
  <si>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</si>
  <si>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</si>
  <si>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</si>
  <si>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</si>
  <si>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</si>
  <si>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</si>
  <si>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</si>
  <si>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</si>
  <si>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</si>
  <si>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</si>
  <si>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</si>
  <si>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</si>
  <si>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</si>
  <si>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</si>
  <si>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</si>
  <si>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</si>
  <si>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</si>
  <si>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</si>
  <si>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</si>
  <si>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</si>
  <si>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</si>
  <si>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</si>
  <si>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</si>
  <si>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</si>
  <si>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</si>
  <si>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</si>
  <si>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</si>
  <si>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</si>
  <si>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</si>
  <si>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</si>
  <si>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</si>
  <si>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</si>
  <si>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</si>
  <si>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</si>
  <si>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</si>
  <si>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</si>
  <si>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</si>
  <si>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</si>
  <si>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</si>
  <si>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</si>
  <si>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</si>
  <si>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</si>
  <si>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</si>
  <si>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</si>
  <si>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</si>
  <si>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</si>
  <si>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</si>
  <si>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</si>
  <si>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</si>
  <si>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</si>
  <si>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</si>
  <si>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</si>
  <si>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</si>
  <si>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</si>
  <si>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</si>
  <si>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</si>
  <si>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</si>
  <si>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</si>
  <si>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</si>
  <si>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</si>
  <si>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</si>
  <si>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</si>
  <si>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</si>
  <si>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</si>
  <si>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</si>
  <si>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</si>
  <si>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</si>
  <si>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</si>
  <si>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</si>
  <si>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</si>
  <si>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</si>
  <si>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</si>
  <si>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</si>
  <si>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</si>
  <si>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</si>
  <si>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</si>
  <si>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</si>
  <si>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</si>
  <si>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</si>
  <si>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</si>
  <si>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</si>
  <si>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</si>
  <si>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</si>
  <si>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</si>
  <si>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</si>
  <si>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</si>
  <si>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</si>
  <si>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</si>
  <si>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</si>
  <si>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</si>
  <si>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</si>
  <si>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</si>
  <si>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</si>
  <si>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</si>
  <si>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</si>
  <si>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</si>
  <si>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</si>
  <si>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</si>
  <si>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</si>
  <si>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</si>
  <si>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</si>
  <si>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</si>
  <si>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</si>
  <si>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</si>
  <si>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</si>
  <si>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</si>
  <si>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</si>
  <si>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</si>
  <si>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</si>
  <si>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</si>
  <si>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</si>
  <si>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</si>
  <si>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</si>
  <si>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</si>
  <si>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</si>
  <si>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</si>
  <si>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</si>
  <si>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</si>
  <si>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</si>
  <si>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</si>
  <si>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</si>
  <si>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</si>
  <si>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</si>
  <si>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</si>
  <si>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</si>
  <si>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</si>
  <si>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</si>
  <si>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</si>
  <si>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</si>
  <si>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</si>
  <si>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</si>
  <si>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</si>
  <si>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</si>
  <si>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</si>
  <si>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</si>
  <si>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</si>
  <si>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</si>
  <si>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</si>
  <si>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</si>
  <si>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</si>
  <si>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</si>
  <si>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</si>
  <si>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</si>
  <si>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</si>
  <si>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</si>
  <si>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</si>
  <si>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</si>
  <si>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</si>
  <si>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</si>
  <si>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</si>
  <si>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</si>
  <si>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</si>
  <si>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</si>
  <si>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</si>
  <si>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</si>
  <si>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</si>
  <si>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</si>
  <si>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</si>
  <si>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</si>
  <si>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</si>
  <si>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</si>
  <si>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</si>
  <si>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</si>
  <si>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</si>
  <si>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</si>
  <si>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</si>
  <si>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</si>
  <si>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</si>
  <si>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</si>
  <si>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</si>
  <si>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</si>
  <si>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</si>
  <si>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</si>
  <si>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</si>
  <si>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</si>
  <si>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</si>
  <si>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</si>
  <si>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</si>
  <si>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</si>
  <si>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</si>
  <si>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</si>
  <si>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</si>
  <si>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</si>
  <si>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</si>
  <si>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</si>
  <si>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</si>
  <si>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</si>
  <si>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</si>
  <si>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</si>
  <si>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</si>
  <si>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</si>
  <si>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</si>
  <si>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</si>
  <si>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</si>
  <si>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</si>
  <si>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</si>
  <si>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</si>
  <si>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</si>
  <si>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</si>
  <si>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</si>
  <si>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</si>
  <si>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</si>
  <si>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</si>
  <si>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</si>
  <si>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</si>
  <si>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</si>
  <si>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</si>
  <si>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</si>
  <si>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</si>
  <si>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</si>
  <si>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</si>
  <si>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</si>
  <si>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</si>
  <si>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</si>
  <si>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</si>
  <si>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</si>
  <si>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</si>
  <si>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</si>
  <si>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</si>
  <si>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</si>
  <si>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</si>
  <si>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</si>
  <si>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</si>
  <si>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</si>
  <si>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</si>
  <si>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</si>
  <si>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</si>
  <si>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</si>
  <si>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</si>
  <si>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</si>
  <si>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</si>
  <si>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</si>
  <si>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</si>
  <si>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</si>
  <si>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</si>
  <si>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</si>
  <si>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</si>
  <si>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</si>
  <si>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</si>
  <si>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</si>
  <si>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</si>
  <si>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</si>
  <si>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</si>
  <si>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</si>
  <si>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</si>
  <si>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</si>
  <si>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</si>
  <si>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</si>
  <si>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</si>
  <si>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</si>
  <si>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</si>
  <si>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</si>
  <si>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</si>
  <si>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</si>
  <si>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</si>
  <si>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</si>
  <si>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</si>
  <si>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</si>
  <si>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</si>
  <si>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</si>
  <si>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</si>
  <si>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</si>
  <si>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</si>
  <si>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</si>
  <si>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</si>
  <si>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</si>
  <si>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</si>
  <si>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</si>
  <si>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</si>
  <si>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</si>
  <si>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</si>
  <si>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</si>
  <si>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</si>
  <si>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</si>
  <si>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</si>
  <si>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</si>
  <si>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</si>
  <si>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</si>
  <si>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</si>
  <si>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</si>
  <si>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</si>
  <si>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</si>
  <si>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</si>
  <si>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</si>
  <si>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</si>
  <si>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</si>
  <si>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</si>
  <si>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</si>
  <si>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</si>
  <si>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</si>
  <si>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</si>
  <si>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</si>
  <si>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</si>
  <si>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</si>
  <si>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</si>
  <si>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</si>
  <si>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</si>
  <si>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</si>
  <si>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</si>
  <si>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</si>
  <si>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</si>
  <si>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</si>
  <si>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</si>
  <si>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</si>
  <si>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</si>
  <si>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</si>
  <si>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</si>
  <si>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</si>
  <si>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</si>
  <si>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</si>
  <si>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</si>
  <si>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</si>
  <si>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</si>
  <si>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</si>
  <si>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</si>
  <si>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</si>
  <si>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</si>
  <si>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</si>
  <si>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</si>
  <si>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</si>
  <si>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</si>
  <si>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</si>
  <si>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</si>
  <si>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</si>
  <si>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</si>
  <si>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</si>
  <si>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</si>
  <si>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</si>
  <si>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</si>
  <si>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</si>
  <si>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</si>
  <si>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</si>
  <si>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</si>
  <si>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</si>
  <si>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</si>
  <si>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</si>
  <si>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</si>
  <si>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</si>
  <si>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</si>
  <si>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</si>
  <si>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</si>
  <si>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</si>
  <si>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</si>
  <si>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</si>
  <si>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</si>
  <si>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</si>
  <si>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</si>
  <si>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</si>
  <si>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</si>
  <si>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</si>
  <si>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</si>
  <si>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</si>
  <si>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</si>
  <si>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</si>
  <si>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</si>
  <si>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</si>
  <si>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</si>
  <si>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</si>
  <si>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</si>
  <si>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</si>
  <si>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</si>
  <si>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</si>
  <si>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</si>
  <si>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</si>
  <si>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</si>
  <si>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</si>
  <si>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</si>
  <si>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</si>
  <si>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</si>
  <si>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</si>
  <si>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</si>
  <si>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</si>
  <si>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</si>
  <si>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</si>
  <si>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</si>
  <si>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</si>
  <si>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</si>
  <si>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</si>
  <si>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</si>
  <si>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</si>
  <si>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</si>
  <si>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</si>
  <si>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</si>
  <si>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</si>
  <si>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</si>
  <si>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</si>
  <si>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</si>
  <si>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</si>
  <si>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</si>
  <si>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</si>
  <si>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</si>
  <si>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</si>
  <si>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</si>
  <si>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</si>
  <si>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</si>
  <si>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</si>
  <si>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</si>
  <si>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</si>
  <si>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</si>
  <si>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</si>
  <si>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</si>
  <si>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</si>
  <si>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</si>
  <si>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</si>
  <si>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</si>
  <si>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</si>
  <si>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</si>
  <si>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</si>
  <si>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</si>
  <si>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</si>
  <si>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</si>
  <si>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</si>
  <si>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</si>
  <si>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</si>
  <si>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</si>
  <si>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</si>
  <si>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</si>
  <si>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</si>
  <si>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</si>
  <si>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</si>
  <si>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</si>
  <si>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</si>
  <si>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</si>
  <si>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</si>
  <si>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</si>
  <si>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</si>
  <si>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</si>
  <si>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</si>
  <si>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</si>
  <si>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</si>
  <si>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</si>
  <si>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</si>
  <si>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</si>
  <si>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</si>
  <si>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</si>
  <si>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</si>
  <si>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</si>
  <si>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</si>
  <si>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</si>
  <si>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</si>
  <si>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</si>
  <si>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</si>
  <si>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</si>
  <si>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</si>
  <si>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</si>
  <si>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</si>
  <si>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</si>
  <si>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</si>
  <si>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</si>
  <si>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</si>
  <si>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</si>
  <si>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</si>
  <si>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</si>
  <si>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</si>
  <si>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</si>
  <si>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</si>
  <si>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</si>
  <si>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</si>
  <si>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</si>
  <si>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</si>
  <si>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</si>
  <si>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</si>
  <si>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</si>
  <si>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</si>
  <si>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</si>
  <si>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</si>
  <si>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</si>
  <si>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</si>
  <si>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</si>
  <si>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</si>
  <si>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</si>
  <si>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</si>
  <si>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</si>
  <si>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</si>
  <si>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</si>
  <si>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</si>
  <si>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</si>
  <si>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</si>
  <si>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</si>
  <si>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</si>
  <si>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</si>
  <si>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</si>
  <si>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</si>
  <si>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</si>
  <si>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</si>
  <si>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</si>
  <si>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</si>
  <si>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</si>
  <si>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</si>
  <si>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</si>
  <si>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</si>
  <si>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</si>
  <si>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</si>
  <si>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</si>
  <si>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</si>
  <si>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</si>
  <si>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</si>
  <si>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</si>
  <si>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</si>
  <si>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</si>
  <si>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</si>
  <si>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</si>
  <si>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</si>
  <si>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</si>
  <si>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</si>
  <si>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</si>
  <si>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</si>
  <si>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</si>
  <si>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</si>
  <si>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</si>
  <si>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</si>
  <si>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</si>
  <si>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</si>
  <si>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</si>
  <si>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</si>
  <si>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</si>
  <si>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</si>
  <si>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</si>
  <si>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</si>
  <si>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</si>
  <si>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</si>
  <si>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</si>
  <si>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</si>
  <si>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</si>
  <si>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</si>
  <si>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</si>
  <si>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</si>
  <si>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</si>
  <si>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</si>
  <si>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</si>
  <si>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</si>
  <si>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</si>
  <si>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</si>
  <si>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</si>
  <si>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</si>
  <si>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</si>
  <si>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</si>
  <si>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</si>
  <si>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</si>
  <si>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</si>
  <si>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</si>
  <si>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</si>
  <si>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</si>
  <si>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</si>
  <si>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</si>
  <si>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</si>
  <si>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</si>
  <si>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</si>
  <si>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</si>
  <si>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</si>
  <si>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</si>
  <si>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</si>
  <si>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</si>
  <si>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</si>
  <si>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</si>
  <si>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</si>
  <si>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</si>
  <si>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</si>
  <si>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</si>
  <si>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</si>
  <si>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</si>
  <si>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</si>
  <si>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</si>
  <si>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</si>
  <si>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</si>
  <si>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</si>
  <si>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</si>
  <si>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</si>
  <si>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</si>
  <si>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</si>
  <si>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</si>
  <si>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</si>
  <si>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</si>
  <si>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</si>
  <si>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</si>
  <si>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</si>
  <si>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</si>
  <si>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</si>
  <si>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</si>
  <si>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</si>
  <si>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</si>
  <si>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</si>
  <si>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</si>
  <si>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</si>
  <si>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</si>
  <si>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</si>
  <si>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</si>
  <si>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</si>
  <si>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</si>
  <si>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</si>
  <si>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</si>
  <si>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</si>
  <si>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</si>
  <si>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</si>
  <si>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</si>
  <si>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</si>
  <si>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</si>
  <si>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</si>
  <si>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</si>
  <si>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</si>
  <si>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</si>
  <si>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</si>
  <si>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</si>
  <si>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</si>
  <si>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</si>
  <si>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</si>
  <si>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</si>
  <si>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</si>
  <si>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</si>
  <si>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</si>
  <si>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</si>
  <si>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</si>
  <si>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</si>
  <si>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</si>
  <si>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</si>
  <si>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</si>
  <si>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</si>
  <si>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</si>
  <si>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</si>
  <si>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</si>
  <si>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</si>
  <si>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</si>
  <si>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</si>
  <si>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</si>
  <si>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</si>
  <si>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</si>
  <si>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</si>
  <si>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</si>
  <si>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</si>
  <si>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</si>
  <si>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</si>
  <si>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</si>
  <si>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</si>
  <si>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</si>
  <si>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</si>
  <si>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</si>
  <si>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</si>
  <si>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</si>
  <si>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</si>
  <si>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</si>
  <si>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</si>
  <si>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</si>
  <si>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</si>
  <si>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</si>
  <si>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</si>
  <si>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</si>
  <si>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</si>
  <si>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</si>
  <si>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</si>
  <si>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</si>
  <si>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</si>
  <si>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</si>
  <si>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</si>
  <si>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</si>
  <si>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</si>
  <si>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</si>
  <si>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</si>
  <si>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</si>
  <si>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</si>
  <si>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</si>
  <si>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</si>
  <si>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</si>
  <si>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</si>
  <si>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</si>
  <si>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</si>
  <si>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</si>
  <si>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</si>
  <si>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</si>
  <si>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</si>
  <si>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</si>
  <si>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</si>
  <si>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</si>
  <si>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</si>
  <si>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</si>
  <si>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</si>
  <si>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</si>
  <si>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</si>
  <si>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</si>
  <si>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</si>
  <si>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</si>
  <si>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</si>
  <si>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</si>
  <si>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</si>
  <si>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</si>
  <si>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</si>
  <si>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</si>
  <si>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</si>
  <si>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</si>
  <si>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</si>
  <si>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</si>
  <si>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</si>
  <si>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</si>
  <si>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</si>
  <si>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</si>
  <si>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</si>
  <si>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</si>
  <si>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</si>
  <si>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</si>
  <si>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</si>
  <si>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</si>
  <si>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</si>
  <si>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</si>
  <si>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</si>
  <si>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</si>
  <si>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</si>
  <si>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</si>
  <si>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</si>
  <si>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</si>
  <si>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</si>
  <si>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</si>
  <si>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</si>
  <si>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</si>
  <si>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</si>
  <si>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</si>
  <si>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</si>
  <si>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</si>
  <si>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</si>
  <si>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</si>
  <si>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</si>
  <si>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</si>
  <si>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</si>
  <si>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</si>
  <si>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</si>
  <si>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</si>
  <si>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</si>
  <si>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</si>
  <si>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</si>
  <si>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</si>
  <si>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</si>
  <si>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</si>
  <si>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</si>
  <si>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</si>
  <si>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</si>
  <si>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</si>
  <si>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</si>
  <si>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</si>
  <si>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</si>
  <si>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</si>
  <si>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</si>
  <si>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</si>
  <si>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</si>
  <si>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</si>
  <si>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</si>
  <si>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</si>
  <si>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</si>
  <si>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</si>
  <si>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</si>
  <si>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</si>
  <si>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</si>
  <si>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</si>
  <si>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</si>
  <si>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</si>
  <si>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</si>
  <si>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</si>
  <si>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</si>
  <si>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</si>
  <si>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</si>
  <si>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</si>
  <si>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</si>
  <si>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</si>
  <si>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</si>
  <si>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</si>
  <si>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</si>
  <si>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</si>
  <si>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</si>
  <si>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</si>
  <si>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</si>
  <si>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</si>
  <si>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</si>
  <si>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</si>
  <si>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</si>
  <si>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</si>
  <si>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</si>
  <si>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</si>
  <si>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</si>
  <si>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</si>
  <si>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</si>
  <si>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</si>
  <si>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</si>
  <si>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</si>
  <si>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</si>
  <si>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</si>
  <si>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</si>
  <si>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</si>
  <si>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</si>
  <si>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</si>
  <si>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</si>
  <si>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</si>
  <si>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</si>
  <si>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</si>
  <si>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</si>
  <si>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</si>
  <si>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</si>
  <si>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</si>
  <si>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</si>
  <si>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</si>
  <si>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</si>
  <si>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</si>
  <si>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</si>
  <si>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</si>
  <si>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</si>
  <si>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</si>
  <si>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</si>
  <si>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</si>
  <si>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</si>
  <si>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</si>
  <si>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</si>
  <si>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</si>
  <si>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</si>
  <si>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</si>
  <si>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</si>
  <si>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</si>
  <si>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</si>
  <si>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</si>
  <si>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</si>
  <si>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</si>
  <si>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</si>
  <si>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</si>
  <si>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</si>
  <si>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</si>
  <si>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</si>
  <si>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</si>
  <si>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</si>
  <si>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</si>
  <si>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</si>
  <si>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</si>
  <si>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</si>
  <si>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</si>
  <si>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</si>
  <si>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</si>
  <si>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</si>
  <si>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</si>
  <si>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</si>
  <si>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</si>
  <si>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</si>
  <si>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</si>
  <si>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</si>
  <si>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</si>
  <si>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</si>
  <si>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</si>
  <si>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</si>
  <si>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</si>
  <si>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</si>
  <si>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</si>
  <si>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</si>
  <si>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</si>
  <si>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</si>
  <si>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</si>
  <si>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</si>
  <si>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</si>
  <si>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</si>
  <si>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</si>
  <si>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</si>
  <si>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</si>
  <si>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</si>
  <si>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</si>
  <si>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</si>
  <si>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</si>
  <si>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</si>
  <si>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</si>
  <si>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</si>
  <si>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</si>
  <si>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</si>
  <si>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</si>
  <si>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</si>
  <si>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</si>
  <si>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</si>
  <si>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</si>
  <si>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</si>
  <si>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</si>
  <si>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</si>
  <si>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</si>
  <si>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</si>
  <si>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</si>
  <si>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</si>
  <si>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</si>
  <si>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</si>
  <si>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</si>
  <si>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</si>
  <si>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</si>
  <si>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</si>
  <si>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</si>
  <si>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</si>
  <si>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</si>
  <si>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</si>
  <si>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</si>
  <si>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</si>
  <si>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</si>
  <si>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</si>
  <si>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</si>
  <si>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</si>
  <si>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</si>
  <si>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</si>
  <si>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</si>
  <si>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</si>
  <si>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</si>
  <si>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</si>
  <si>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</si>
  <si>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</si>
  <si>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</si>
  <si>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</si>
  <si>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</si>
  <si>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</si>
  <si>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</si>
  <si>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</si>
  <si>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</si>
  <si>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</si>
  <si>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</si>
  <si>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</si>
  <si>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</si>
  <si>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</si>
  <si>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</si>
  <si>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</si>
  <si>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</si>
  <si>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</si>
  <si>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</si>
  <si>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</si>
  <si>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</si>
  <si>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</si>
  <si>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</si>
  <si>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</si>
  <si>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</si>
  <si>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</si>
  <si>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</si>
  <si>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</si>
  <si>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</si>
  <si>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</si>
  <si>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</si>
  <si>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</si>
  <si>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</si>
  <si>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</si>
  <si>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</si>
  <si>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</si>
  <si>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</si>
  <si>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</si>
  <si>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</si>
  <si>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</si>
  <si>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</si>
  <si>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</si>
  <si>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</si>
  <si>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</si>
  <si>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</si>
  <si>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</si>
  <si>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</si>
  <si>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</si>
  <si>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</si>
  <si>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</si>
  <si>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</si>
  <si>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</si>
  <si>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</si>
  <si>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</si>
  <si>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</si>
  <si>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</si>
  <si>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</si>
  <si>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</si>
  <si>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</si>
  <si>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</si>
  <si>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</si>
  <si>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</si>
  <si>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</si>
  <si>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</si>
  <si>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</si>
  <si>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</si>
  <si>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</si>
  <si>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</si>
  <si>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</si>
  <si>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</si>
  <si>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</si>
  <si>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</si>
  <si>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</si>
  <si>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</si>
  <si>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</si>
  <si>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</si>
  <si>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</si>
  <si>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</si>
  <si>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</si>
  <si>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</si>
  <si>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</si>
  <si>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</si>
  <si>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</si>
  <si>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</si>
  <si>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</si>
  <si>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</si>
  <si>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</si>
  <si>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</si>
  <si>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</si>
  <si>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</si>
  <si>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</si>
  <si>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</si>
  <si>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</si>
  <si>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</si>
  <si>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</si>
  <si>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</si>
  <si>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</si>
  <si>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</si>
  <si>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</si>
  <si>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</si>
  <si>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</si>
  <si>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</si>
  <si>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</si>
  <si>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</si>
  <si>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</si>
  <si>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</si>
  <si>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</si>
  <si>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</si>
  <si>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</si>
  <si>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</si>
  <si>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</si>
  <si>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</si>
  <si>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</si>
  <si>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</si>
  <si>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</si>
  <si>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</si>
  <si>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</si>
  <si>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</si>
  <si>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</si>
  <si>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</si>
  <si>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</si>
  <si>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</si>
  <si>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</si>
  <si>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</si>
  <si>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</si>
  <si>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</si>
  <si>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</si>
  <si>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</si>
  <si>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</si>
  <si>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</si>
  <si>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</si>
  <si>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</si>
  <si>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</si>
  <si>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</si>
  <si>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</si>
  <si>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</si>
  <si>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</si>
  <si>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</si>
  <si>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</si>
  <si>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</si>
  <si>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</si>
  <si>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</si>
  <si>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</si>
  <si>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</si>
  <si>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</si>
  <si>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</si>
  <si>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</si>
  <si>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</si>
  <si>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</si>
  <si>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</si>
  <si>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</si>
  <si>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</si>
  <si>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</si>
  <si>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</si>
  <si>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</si>
  <si>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</si>
  <si>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</si>
  <si>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</si>
  <si>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</si>
  <si>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</si>
  <si>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</si>
  <si>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</si>
  <si>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</si>
  <si>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</si>
  <si>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</si>
  <si>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</si>
  <si>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</si>
  <si>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</si>
  <si>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</si>
  <si>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</si>
  <si>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</si>
  <si>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</si>
  <si>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</si>
  <si>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</si>
  <si>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</si>
  <si>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</si>
  <si>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</si>
  <si>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</si>
  <si>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</si>
  <si>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</si>
  <si>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</si>
  <si>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</si>
  <si>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</si>
  <si>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</si>
  <si>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</si>
  <si>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</si>
  <si>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</si>
  <si>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</si>
  <si>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</si>
  <si>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</si>
  <si>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</si>
  <si>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</si>
  <si>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</si>
  <si>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</si>
  <si>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</si>
  <si>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</si>
  <si>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</si>
  <si>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</si>
  <si>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</si>
  <si>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</si>
  <si>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</si>
  <si>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</si>
  <si>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</si>
  <si>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</si>
  <si>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</si>
  <si>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</si>
  <si>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</si>
  <si>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</si>
  <si>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</si>
  <si>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</si>
  <si>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</si>
  <si>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</si>
  <si>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</si>
  <si>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</si>
  <si>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</si>
  <si>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</si>
  <si>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</si>
  <si>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</si>
  <si>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</si>
  <si>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</si>
  <si>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</si>
  <si>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</si>
  <si>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</si>
  <si>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</si>
  <si>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</si>
  <si>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</si>
  <si>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</si>
  <si>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</si>
  <si>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</si>
  <si>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</si>
  <si>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</si>
  <si>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</si>
  <si>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</si>
  <si>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</si>
  <si>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</si>
  <si>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</si>
  <si>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</si>
  <si>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</si>
  <si>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</si>
  <si>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</si>
  <si>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</si>
  <si>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</si>
  <si>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</si>
  <si>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</si>
  <si>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</si>
  <si>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</si>
  <si>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</si>
  <si>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</si>
  <si>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</si>
  <si>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</si>
  <si>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</si>
  <si>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</si>
  <si>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</si>
  <si>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</si>
  <si>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</si>
  <si>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</si>
  <si>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</si>
  <si>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</si>
  <si>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</si>
  <si>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</si>
  <si>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</si>
  <si>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</si>
  <si>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</si>
  <si>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</si>
  <si>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</si>
  <si>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</si>
  <si>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</si>
  <si>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</si>
  <si>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</si>
  <si>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</si>
  <si>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</si>
  <si>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</si>
  <si>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</si>
  <si>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</si>
  <si>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</si>
  <si>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</si>
  <si>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</si>
  <si>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</si>
  <si>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</si>
  <si>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</si>
  <si>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</si>
  <si>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</si>
  <si>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</si>
  <si>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</si>
  <si>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</si>
  <si>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</si>
  <si>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</si>
  <si>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</si>
  <si>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</si>
  <si>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</si>
  <si>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</si>
  <si>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</si>
  <si>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</si>
  <si>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</si>
  <si>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</si>
  <si>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</si>
  <si>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</si>
  <si>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</si>
  <si>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</si>
  <si>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</si>
  <si>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</si>
  <si>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</si>
  <si>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</si>
  <si>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</si>
  <si>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</si>
  <si>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</si>
  <si>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</si>
  <si>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</si>
  <si>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</si>
  <si>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</si>
  <si>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</si>
  <si>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</si>
  <si>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</si>
  <si>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</si>
  <si>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</si>
  <si>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</si>
  <si>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</si>
  <si>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</si>
  <si>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</si>
  <si>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</si>
  <si>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</si>
  <si>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</si>
  <si>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</si>
  <si>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</si>
  <si>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</si>
  <si>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</si>
  <si>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</si>
  <si>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</si>
  <si>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</si>
  <si>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</si>
  <si>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</si>
  <si>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</si>
  <si>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</si>
  <si>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</si>
  <si>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</si>
  <si>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</si>
  <si>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</si>
  <si>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</si>
  <si>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</si>
  <si>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</si>
  <si>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</si>
  <si>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</si>
  <si>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</si>
  <si>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</si>
  <si>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</si>
  <si>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</si>
  <si>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</si>
  <si>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</si>
  <si>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</si>
  <si>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</si>
  <si>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</si>
  <si>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</si>
  <si>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</si>
  <si>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</si>
  <si>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</si>
  <si>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</si>
  <si>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</si>
  <si>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</si>
  <si>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</si>
  <si>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</si>
  <si>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</si>
  <si>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</si>
  <si>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</si>
  <si>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</si>
  <si>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</si>
  <si>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</si>
  <si>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</si>
  <si>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</si>
  <si>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</si>
  <si>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</si>
  <si>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</si>
  <si>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</si>
  <si>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</si>
  <si>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</si>
  <si>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</si>
  <si>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</si>
  <si>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</si>
  <si>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</si>
  <si>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</si>
  <si>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</si>
  <si>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</si>
  <si>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</si>
  <si>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</si>
  <si>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</si>
  <si>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</si>
  <si>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</si>
  <si>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</si>
  <si>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</si>
  <si>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</si>
  <si>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</si>
  <si>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</si>
  <si>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</si>
  <si>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</si>
  <si>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</si>
  <si>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</si>
  <si>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</si>
  <si>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</si>
  <si>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</si>
  <si>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</si>
  <si>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</si>
  <si>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</si>
  <si>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</si>
  <si>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</si>
  <si>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</si>
  <si>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</si>
  <si>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</si>
  <si>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</si>
  <si>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</si>
  <si>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</si>
  <si>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</si>
  <si>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</si>
  <si>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</si>
  <si>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</si>
  <si>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</si>
  <si>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</si>
  <si>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</si>
  <si>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</si>
  <si>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</si>
  <si>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</si>
  <si>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</si>
  <si>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</si>
  <si>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</si>
  <si>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</si>
  <si>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</si>
  <si>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</si>
  <si>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</si>
  <si>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</si>
  <si>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</si>
  <si>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</si>
  <si>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</si>
  <si>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</si>
  <si>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</si>
  <si>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</si>
  <si>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</si>
  <si>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</si>
  <si>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</si>
  <si>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</si>
  <si>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</si>
  <si>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</si>
  <si>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</si>
  <si>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</si>
  <si>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</si>
  <si>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</si>
  <si>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</si>
  <si>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</si>
  <si>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</si>
  <si>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</si>
  <si>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</si>
  <si>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</si>
  <si>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</si>
  <si>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</si>
  <si>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</si>
  <si>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</si>
  <si>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</si>
  <si>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</si>
  <si>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</si>
  <si>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</si>
  <si>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</si>
  <si>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</si>
  <si>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</si>
  <si>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</si>
  <si>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</si>
  <si>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</si>
  <si>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</si>
  <si>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</si>
  <si>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</si>
  <si>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</si>
  <si>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</si>
  <si>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</si>
  <si>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</si>
  <si>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</si>
  <si>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</si>
  <si>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</si>
  <si>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</si>
  <si>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</si>
  <si>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</si>
  <si>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</si>
  <si>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</si>
  <si>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</si>
  <si>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</si>
  <si>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</si>
  <si>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</si>
  <si>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</si>
  <si>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</si>
  <si>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</si>
  <si>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</si>
  <si>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</si>
  <si>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</si>
  <si>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</si>
  <si>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</si>
  <si>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</si>
  <si>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</si>
  <si>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</si>
  <si>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</si>
  <si>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</si>
  <si>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</si>
  <si>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</si>
  <si>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</si>
  <si>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</si>
  <si>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</si>
  <si>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</si>
  <si>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</si>
  <si>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</si>
  <si>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</si>
  <si>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</si>
  <si>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</si>
  <si>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</si>
  <si>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</si>
  <si>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</si>
  <si>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</si>
  <si>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</si>
  <si>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</si>
  <si>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</si>
  <si>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</si>
  <si>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</si>
  <si>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</si>
  <si>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</si>
  <si>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</si>
  <si>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</si>
  <si>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</si>
  <si>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</si>
  <si>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</si>
  <si>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</si>
  <si>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</si>
  <si>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</si>
  <si>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</si>
  <si>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</si>
  <si>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</si>
  <si>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</si>
  <si>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</si>
  <si>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</si>
  <si>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</si>
  <si>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</si>
  <si>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</si>
  <si>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</si>
  <si>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</si>
  <si>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</si>
  <si>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</si>
  <si>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</si>
  <si>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</si>
  <si>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</si>
  <si>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</si>
  <si>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</si>
  <si>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</si>
  <si>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</si>
  <si>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</si>
  <si>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</si>
  <si>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</si>
  <si>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</si>
  <si>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</si>
  <si>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</si>
  <si>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</si>
  <si>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</si>
  <si>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</si>
  <si>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</si>
  <si>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</si>
  <si>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</si>
  <si>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</si>
  <si>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</si>
  <si>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</si>
  <si>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</si>
  <si>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</si>
  <si>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</si>
  <si>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</si>
  <si>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</si>
  <si>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</si>
  <si>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</si>
  <si>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</si>
  <si>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</si>
  <si>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</si>
  <si>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</si>
  <si>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</si>
  <si>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</si>
  <si>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</si>
  <si>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</si>
  <si>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</si>
  <si>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</si>
  <si>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</si>
  <si>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</si>
  <si>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</si>
  <si>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</si>
  <si>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</si>
  <si>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</si>
  <si>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</si>
  <si>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</si>
  <si>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</si>
  <si>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</si>
  <si>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</si>
  <si>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</si>
  <si>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</si>
  <si>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</si>
  <si>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</si>
  <si>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</si>
  <si>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</si>
  <si>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</si>
  <si>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</si>
  <si>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</si>
  <si>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</si>
  <si>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</si>
  <si>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</si>
  <si>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</si>
  <si>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</si>
  <si>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</si>
  <si>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</si>
  <si>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</si>
  <si>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</si>
  <si>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</si>
  <si>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</si>
  <si>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</si>
  <si>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</si>
  <si>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</si>
  <si>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</si>
  <si>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</si>
  <si>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</si>
  <si>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</si>
  <si>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</si>
  <si>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</si>
  <si>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</si>
  <si>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</si>
  <si>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</si>
  <si>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</si>
  <si>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</si>
  <si>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</si>
  <si>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</si>
  <si>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</si>
  <si>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</si>
  <si>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</si>
  <si>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</si>
  <si>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</si>
  <si>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</si>
  <si>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</si>
  <si>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</si>
  <si>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</si>
  <si>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</si>
  <si>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</si>
  <si>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</si>
  <si>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</si>
  <si>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</si>
  <si>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</si>
  <si>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</si>
  <si>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</si>
  <si>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</si>
  <si>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</si>
  <si>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</si>
  <si>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</si>
  <si>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</si>
  <si>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</si>
  <si>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</si>
  <si>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</si>
  <si>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</si>
  <si>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</si>
  <si>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</si>
  <si>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</si>
  <si>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</si>
  <si>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</si>
  <si>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</si>
  <si>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</si>
  <si>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</si>
  <si>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</si>
  <si>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</si>
  <si>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</si>
  <si>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</si>
  <si>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</si>
  <si>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</si>
  <si>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</si>
  <si>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</si>
  <si>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</si>
  <si>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</si>
  <si>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</si>
  <si>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</si>
  <si>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</si>
  <si>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</si>
  <si>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</si>
  <si>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</si>
  <si>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</si>
  <si>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</si>
  <si>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</si>
  <si>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</si>
  <si>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</si>
  <si>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</si>
  <si>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</si>
  <si>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</si>
  <si>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</si>
  <si>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</si>
  <si>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</si>
  <si>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</si>
  <si>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</si>
  <si>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</si>
  <si>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</si>
  <si>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</si>
  <si>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</si>
  <si>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</si>
  <si>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</si>
  <si>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</si>
  <si>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</si>
  <si>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</si>
  <si>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</si>
  <si>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</si>
  <si>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</si>
  <si>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</si>
  <si>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</si>
  <si>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</si>
  <si>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</si>
  <si>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</si>
  <si>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</si>
  <si>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</si>
  <si>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</si>
  <si>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</si>
  <si>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</si>
  <si>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</si>
  <si>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</si>
  <si>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</si>
  <si>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</si>
  <si>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</si>
  <si>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</si>
  <si>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</si>
  <si>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</si>
  <si>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</si>
  <si>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</si>
  <si>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</si>
  <si>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</si>
  <si>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</si>
  <si>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</si>
  <si>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</si>
  <si>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</si>
  <si>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</si>
  <si>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</si>
  <si>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</si>
  <si>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</si>
  <si>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</si>
  <si>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</si>
  <si>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</si>
  <si>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</si>
  <si>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</si>
  <si>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</si>
  <si>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</si>
  <si>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</si>
  <si>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</si>
  <si>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</si>
  <si>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</si>
  <si>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</si>
  <si>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</si>
  <si>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</si>
  <si>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</si>
  <si>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</si>
  <si>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</si>
  <si>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</si>
  <si>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</si>
  <si>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</si>
  <si>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</si>
  <si>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</si>
  <si>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</si>
  <si>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</si>
  <si>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</si>
  <si>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</si>
  <si>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</si>
  <si>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</si>
  <si>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</si>
  <si>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</si>
  <si>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</si>
  <si>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</si>
  <si>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</si>
  <si>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</si>
  <si>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</si>
  <si>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</si>
  <si>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</si>
  <si>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</si>
  <si>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</si>
  <si>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</si>
  <si>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</si>
  <si>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</si>
  <si>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</si>
  <si>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</si>
  <si>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</si>
  <si>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</si>
  <si>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</si>
  <si>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</si>
  <si>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</si>
  <si>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</si>
  <si>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</si>
  <si>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</si>
  <si>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</si>
  <si>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</si>
  <si>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</si>
  <si>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</si>
  <si>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</si>
  <si>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</si>
  <si>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</si>
  <si>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</si>
  <si>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</si>
  <si>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</si>
  <si>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</si>
  <si>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</si>
  <si>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</si>
  <si>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</si>
  <si>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</si>
  <si>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</si>
  <si>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</si>
  <si>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</si>
  <si>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</si>
  <si>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</si>
  <si>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</si>
  <si>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</si>
  <si>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</si>
  <si>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</si>
  <si>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</si>
  <si>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</si>
  <si>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</si>
  <si>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</si>
  <si>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</si>
  <si>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</si>
  <si>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</si>
  <si>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</si>
  <si>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</si>
  <si>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</si>
  <si>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</si>
  <si>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</si>
  <si>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</si>
  <si>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</si>
  <si>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</si>
  <si>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</si>
  <si>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</si>
  <si>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</si>
  <si>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</si>
  <si>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</si>
  <si>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</si>
  <si>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</si>
  <si>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</si>
  <si>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</si>
  <si>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</si>
  <si>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</si>
  <si>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</si>
  <si>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</si>
  <si>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</si>
  <si>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</si>
  <si>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</si>
  <si>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</si>
  <si>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</si>
  <si>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</si>
  <si>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</si>
  <si>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</si>
  <si>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</si>
  <si>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</si>
  <si>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</si>
  <si>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</si>
  <si>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</si>
  <si>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</si>
  <si>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</si>
  <si>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</si>
  <si>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</si>
  <si>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</si>
  <si>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</si>
  <si>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</si>
  <si>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</si>
  <si>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</si>
  <si>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</si>
  <si>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</si>
  <si>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</si>
  <si>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</si>
  <si>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</si>
  <si>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</si>
  <si>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</si>
  <si>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</si>
  <si>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</si>
  <si>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</si>
  <si>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</si>
  <si>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</si>
  <si>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</si>
  <si>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</si>
  <si>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</si>
  <si>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</si>
  <si>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</si>
  <si>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</si>
  <si>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</si>
  <si>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</si>
  <si>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</si>
  <si>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</si>
  <si>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</si>
  <si>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</si>
  <si>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</si>
  <si>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</si>
  <si>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</si>
  <si>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</si>
  <si>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</si>
  <si>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</si>
  <si>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</si>
  <si>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</si>
  <si>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</si>
  <si>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</si>
  <si>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</si>
  <si>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</si>
  <si>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</si>
  <si>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</si>
  <si>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</si>
  <si>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</si>
  <si>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</si>
  <si>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</si>
  <si>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</si>
  <si>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</si>
  <si>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</si>
  <si>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</si>
  <si>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</si>
  <si>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</si>
  <si>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</si>
  <si>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</si>
  <si>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</si>
  <si>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</si>
  <si>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</si>
  <si>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</si>
  <si>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</si>
  <si>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</si>
  <si>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</si>
  <si>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</si>
  <si>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</si>
  <si>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</si>
  <si>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</si>
  <si>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</si>
  <si>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</si>
  <si>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</si>
  <si>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</si>
  <si>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</si>
  <si>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</si>
  <si>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</si>
  <si>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</si>
  <si>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</si>
  <si>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</si>
  <si>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</si>
  <si>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</si>
  <si>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</si>
  <si>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</si>
  <si>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</si>
  <si>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</si>
  <si>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</si>
  <si>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</si>
  <si>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</si>
  <si>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</si>
  <si>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</si>
  <si>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</si>
  <si>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</si>
  <si>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</si>
  <si>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</si>
  <si>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</si>
  <si>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</si>
  <si>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</si>
  <si>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</si>
  <si>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</si>
  <si>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</si>
  <si>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</si>
  <si>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</si>
  <si>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</si>
  <si>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</si>
  <si>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</si>
  <si>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</si>
  <si>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</si>
  <si>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</si>
  <si>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</si>
  <si>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</si>
  <si>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</si>
  <si>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</si>
  <si>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</si>
  <si>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</si>
  <si>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</si>
  <si>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</si>
  <si>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</si>
  <si>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</si>
  <si>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</si>
  <si>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</si>
  <si>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</si>
  <si>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</si>
  <si>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</si>
  <si>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</si>
  <si>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</si>
  <si>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</si>
  <si>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</si>
  <si>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</si>
  <si>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</si>
  <si>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</si>
  <si>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</si>
  <si>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</si>
  <si>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</si>
  <si>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</si>
  <si>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</si>
  <si>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</si>
  <si>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</si>
  <si>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</si>
  <si>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</si>
  <si>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</si>
  <si>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</si>
  <si>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</si>
  <si>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</si>
  <si>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</si>
  <si>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</si>
  <si>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</si>
  <si>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</si>
  <si>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</si>
  <si>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</si>
  <si>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</si>
  <si>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</si>
  <si>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</si>
  <si>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</si>
  <si>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</si>
  <si>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</si>
  <si>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</si>
  <si>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</si>
  <si>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</si>
  <si>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</si>
  <si>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</si>
  <si>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</si>
  <si>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</si>
  <si>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</si>
  <si>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</si>
  <si>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</si>
  <si>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</si>
  <si>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</si>
  <si>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</si>
  <si>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</si>
  <si>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</si>
  <si>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</si>
  <si>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</si>
  <si>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</si>
  <si>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</si>
  <si>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</si>
  <si>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</si>
  <si>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</si>
  <si>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</si>
  <si>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</si>
  <si>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</si>
  <si>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</si>
  <si>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</si>
  <si>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</si>
  <si>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</si>
  <si>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</si>
  <si>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</si>
  <si>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</si>
  <si>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</si>
  <si>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</si>
  <si>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</si>
  <si>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</si>
  <si>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</si>
  <si>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</si>
  <si>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</si>
  <si>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</si>
  <si>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</si>
  <si>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</si>
  <si>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</si>
  <si>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</si>
  <si>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</si>
  <si>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</si>
  <si>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</si>
  <si>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</si>
  <si>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</si>
  <si>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</si>
  <si>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</si>
  <si>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</si>
  <si>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</si>
  <si>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</si>
  <si>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</si>
  <si>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</si>
  <si>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</si>
  <si>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</si>
  <si>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</si>
  <si>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</si>
  <si>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</si>
  <si>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</si>
  <si>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</si>
  <si>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</si>
  <si>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</si>
  <si>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</si>
  <si>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</si>
  <si>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</si>
  <si>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</si>
  <si>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</si>
  <si>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</si>
  <si>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</si>
  <si>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</si>
  <si>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</si>
  <si>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</si>
  <si>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</si>
  <si>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</si>
  <si>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</si>
  <si>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</si>
  <si>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</si>
  <si>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</si>
  <si>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</si>
  <si>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</si>
  <si>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</si>
  <si>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</si>
  <si>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</si>
  <si>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</si>
  <si>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</si>
  <si>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</si>
  <si>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</si>
  <si>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</si>
  <si>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</si>
  <si>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</si>
  <si>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</si>
  <si>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</si>
  <si>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</si>
  <si>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</si>
  <si>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</si>
  <si>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</si>
  <si>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</si>
  <si>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</si>
  <si>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</si>
  <si>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</si>
  <si>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</si>
  <si>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</si>
  <si>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</si>
  <si>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</si>
  <si>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</si>
  <si>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</si>
  <si>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</si>
  <si>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</si>
  <si>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</si>
  <si>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</si>
  <si>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</si>
  <si>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</si>
  <si>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</si>
  <si>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</si>
  <si>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</si>
  <si>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</si>
  <si>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</si>
  <si>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</si>
  <si>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</si>
  <si>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</si>
  <si>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</si>
  <si>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</si>
  <si>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</si>
  <si>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</si>
  <si>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</si>
  <si>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</si>
  <si>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</si>
  <si>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</si>
  <si>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</si>
  <si>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</si>
  <si>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</si>
  <si>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</si>
  <si>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</si>
  <si>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</si>
  <si>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</si>
  <si>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</si>
  <si>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</si>
  <si>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</si>
  <si>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</si>
  <si>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</si>
  <si>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</si>
  <si>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</si>
  <si>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</si>
  <si>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</si>
  <si>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</si>
  <si>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</si>
  <si>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</si>
  <si>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</si>
  <si>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</si>
  <si>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</si>
  <si>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</si>
  <si>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</si>
  <si>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</si>
  <si>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</si>
  <si>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</si>
  <si>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</si>
  <si>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</si>
  <si>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</si>
  <si>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</si>
  <si>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</si>
  <si>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</si>
  <si>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</si>
  <si>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</si>
  <si>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</si>
  <si>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</si>
  <si>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</si>
  <si>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</si>
  <si>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</si>
  <si>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</si>
  <si>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</si>
  <si>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</si>
  <si>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</si>
  <si>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</si>
  <si>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</si>
  <si>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</si>
  <si>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</si>
  <si>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</si>
  <si>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</si>
  <si>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</si>
  <si>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</si>
  <si>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</si>
  <si>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</si>
  <si>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</si>
  <si>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</si>
  <si>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</si>
  <si>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</si>
  <si>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</si>
  <si>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</si>
  <si>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</si>
  <si>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</si>
  <si>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</si>
  <si>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</si>
  <si>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</si>
  <si>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</si>
  <si>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</si>
  <si>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</si>
  <si>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</si>
  <si>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</si>
  <si>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</si>
  <si>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</si>
  <si>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</si>
  <si>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</si>
  <si>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</si>
  <si>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</si>
  <si>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</si>
  <si>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</si>
  <si>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</si>
  <si>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</si>
  <si>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</si>
  <si>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</si>
  <si>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</si>
  <si>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</si>
  <si>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</si>
  <si>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</si>
  <si>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</si>
  <si>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</si>
  <si>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</si>
  <si>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</si>
  <si>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</si>
  <si>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</si>
  <si>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</si>
  <si>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</si>
  <si>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</si>
  <si>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</si>
  <si>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</si>
  <si>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</si>
  <si>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</si>
  <si>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</si>
  <si>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</si>
  <si>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</si>
  <si>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</si>
  <si>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</si>
  <si>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</si>
  <si>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</si>
  <si>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</si>
  <si>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</si>
  <si>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</si>
  <si>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</si>
  <si>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</si>
  <si>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</si>
  <si>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</si>
  <si>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</si>
  <si>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</si>
  <si>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</si>
  <si>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</si>
  <si>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</si>
  <si>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</si>
  <si>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</si>
  <si>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</si>
  <si>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</si>
  <si>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</si>
  <si>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</si>
  <si>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</si>
  <si>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</si>
  <si>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</si>
  <si>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</si>
  <si>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</si>
  <si>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</si>
  <si>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</si>
  <si>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</si>
  <si>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</si>
  <si>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</si>
  <si>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</si>
  <si>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</si>
  <si>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</si>
  <si>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</si>
  <si>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</si>
  <si>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</si>
  <si>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</si>
  <si>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</si>
  <si>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</si>
  <si>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</si>
  <si>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</si>
  <si>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</si>
  <si>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</si>
  <si>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</si>
  <si>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</si>
  <si>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</si>
  <si>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</si>
  <si>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</si>
  <si>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</si>
  <si>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</si>
  <si>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</si>
  <si>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</si>
  <si>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</si>
  <si>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</si>
  <si>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</si>
  <si>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</si>
  <si>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</si>
  <si>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</si>
  <si>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</si>
  <si>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</si>
  <si>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</si>
  <si>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</si>
  <si>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</si>
  <si>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</si>
  <si>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</si>
  <si>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</si>
  <si>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</si>
  <si>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</si>
  <si>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</si>
  <si>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</si>
  <si>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</si>
  <si>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</si>
  <si>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</si>
  <si>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</si>
  <si>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</si>
  <si>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</si>
  <si>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</si>
  <si>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</si>
  <si>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</si>
  <si>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</si>
  <si>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</si>
  <si>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</si>
  <si>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</si>
  <si>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</si>
  <si>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</si>
  <si>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</si>
  <si>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</si>
  <si>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</si>
  <si>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</si>
  <si>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</si>
  <si>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</si>
  <si>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</si>
  <si>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</si>
  <si>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</si>
  <si>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</si>
  <si>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</si>
  <si>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</si>
  <si>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</si>
  <si>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</si>
  <si>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</si>
  <si>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</si>
  <si>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</si>
  <si>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</si>
  <si>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</si>
  <si>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</si>
  <si>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</si>
  <si>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</si>
  <si>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</si>
  <si>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</si>
  <si>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</si>
  <si>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</si>
  <si>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</si>
  <si>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</si>
  <si>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</si>
  <si>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</si>
  <si>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</si>
  <si>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</si>
  <si>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</si>
  <si>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</si>
  <si>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</si>
  <si>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</si>
  <si>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</si>
  <si>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</si>
  <si>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</si>
  <si>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</si>
  <si>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</si>
  <si>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</si>
  <si>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</si>
  <si>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</si>
  <si>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</si>
  <si>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</si>
  <si>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</si>
  <si>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</si>
  <si>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</si>
  <si>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</si>
  <si>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</si>
  <si>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</si>
  <si>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</si>
  <si>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</si>
  <si>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</si>
  <si>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</si>
  <si>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</si>
  <si>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</si>
  <si>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</si>
  <si>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</si>
  <si>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</si>
  <si>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</si>
  <si>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</si>
  <si>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</si>
  <si>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</si>
  <si>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</si>
  <si>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</si>
  <si>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</si>
  <si>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</si>
  <si>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</si>
  <si>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</si>
  <si>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</si>
  <si>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</si>
  <si>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</si>
  <si>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</si>
  <si>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</si>
  <si>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</si>
  <si>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</si>
  <si>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</si>
  <si>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</si>
  <si>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</si>
  <si>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</si>
  <si>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</si>
  <si>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</si>
  <si>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</si>
  <si>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</si>
  <si>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</si>
  <si>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</si>
  <si>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</si>
  <si>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</si>
  <si>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</si>
  <si>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</si>
  <si>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</si>
  <si>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</si>
  <si>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</si>
  <si>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</si>
  <si>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</si>
  <si>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</si>
  <si>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</si>
  <si>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</si>
  <si>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</si>
  <si>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</si>
  <si>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</si>
  <si>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</si>
  <si>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</si>
  <si>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</si>
  <si>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</si>
  <si>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</si>
  <si>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</si>
  <si>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</si>
  <si>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</si>
  <si>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</si>
  <si>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</si>
  <si>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</si>
  <si>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</si>
  <si>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</si>
  <si>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</si>
  <si>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</si>
  <si>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</si>
  <si>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</si>
  <si>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</si>
  <si>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</si>
  <si>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</si>
  <si>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</si>
  <si>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</si>
  <si>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</si>
  <si>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</si>
  <si>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</si>
  <si>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</si>
  <si>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</si>
  <si>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</si>
  <si>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</si>
  <si>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</si>
  <si>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</si>
  <si>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</si>
  <si>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</si>
  <si>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</si>
  <si>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</si>
  <si>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</si>
  <si>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</si>
  <si>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</si>
  <si>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</si>
  <si>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</si>
  <si>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</si>
  <si>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</si>
  <si>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</si>
  <si>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</si>
  <si>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</si>
  <si>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</si>
  <si>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</si>
  <si>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</si>
  <si>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</si>
  <si>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</si>
  <si>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</si>
  <si>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</si>
  <si>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</si>
  <si>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</si>
  <si>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</si>
  <si>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</si>
  <si>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</si>
  <si>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</si>
  <si>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</si>
  <si>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</si>
  <si>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</si>
  <si>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</si>
  <si>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</si>
  <si>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</si>
  <si>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</si>
  <si>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</si>
  <si>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</si>
  <si>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</si>
  <si>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</si>
  <si>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</si>
  <si>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</si>
  <si>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</si>
  <si>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</si>
  <si>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</si>
  <si>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</si>
  <si>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</si>
  <si>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</si>
  <si>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</si>
  <si>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</si>
  <si>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</si>
  <si>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</si>
  <si>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</si>
  <si>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</si>
  <si>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</si>
  <si>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</si>
  <si>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</si>
  <si>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</si>
  <si>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</si>
  <si>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</si>
  <si>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</si>
  <si>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</si>
  <si>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</si>
  <si>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</si>
  <si>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</si>
  <si>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</si>
  <si>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</si>
  <si>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</si>
  <si>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</si>
  <si>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</si>
  <si>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</si>
  <si>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</si>
  <si>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</si>
  <si>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</si>
  <si>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</si>
  <si>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</si>
  <si>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</si>
  <si>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</si>
  <si>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</si>
  <si>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</si>
  <si>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</si>
  <si>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</si>
  <si>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</si>
  <si>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</si>
  <si>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</si>
  <si>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</si>
  <si>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</si>
  <si>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</si>
  <si>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</si>
  <si>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</si>
  <si>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</si>
  <si>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</si>
  <si>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</si>
  <si>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</si>
  <si>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</si>
  <si>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</si>
  <si>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</si>
  <si>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</si>
  <si>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</si>
  <si>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</si>
  <si>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</si>
  <si>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</si>
  <si>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</si>
  <si>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</si>
  <si>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</si>
  <si>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</si>
  <si>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</si>
  <si>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</si>
  <si>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</si>
  <si>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</si>
  <si>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</si>
  <si>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</si>
  <si>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</si>
  <si>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</si>
  <si>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</si>
  <si>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</si>
  <si>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</si>
  <si>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</si>
  <si>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</si>
  <si>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</si>
  <si>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</si>
  <si>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</si>
  <si>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</si>
  <si>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</si>
  <si>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</si>
  <si>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</si>
  <si>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</si>
  <si>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</si>
  <si>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</si>
  <si>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</si>
  <si>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</si>
  <si>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</si>
  <si>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</si>
  <si>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</si>
  <si>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</si>
  <si>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</si>
  <si>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</si>
  <si>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</si>
  <si>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</si>
  <si>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</si>
  <si>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</si>
  <si>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</si>
  <si>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</si>
  <si>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</si>
  <si>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</si>
  <si>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</si>
  <si>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</si>
  <si>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</si>
  <si>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</si>
  <si>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</si>
  <si>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</si>
  <si>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</si>
  <si>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</si>
  <si>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</si>
  <si>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</si>
  <si>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</si>
  <si>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</si>
  <si>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</si>
  <si>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</si>
  <si>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</si>
  <si>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</si>
  <si>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</si>
  <si>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</si>
  <si>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</si>
  <si>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</si>
  <si>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</si>
  <si>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</si>
  <si>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</si>
  <si>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</si>
  <si>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</si>
  <si>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</si>
  <si>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</si>
  <si>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</si>
  <si>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</si>
  <si>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</si>
  <si>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</si>
  <si>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</si>
  <si>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</si>
  <si>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</si>
  <si>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</si>
  <si>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</si>
  <si>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</si>
  <si>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</si>
  <si>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</si>
  <si>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</si>
  <si>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</si>
  <si>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</si>
  <si>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</si>
  <si>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</si>
  <si>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</si>
  <si>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</si>
  <si>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</si>
  <si>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</si>
  <si>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</si>
  <si>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</si>
  <si>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</si>
  <si>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</si>
  <si>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</si>
  <si>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</si>
  <si>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</si>
  <si>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</si>
  <si>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</si>
  <si>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</si>
  <si>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</si>
  <si>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</si>
  <si>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</si>
  <si>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</si>
  <si>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</si>
  <si>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</si>
  <si>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</si>
  <si>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</si>
  <si>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</si>
  <si>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</si>
  <si>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</si>
  <si>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</si>
  <si>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</si>
  <si>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</si>
  <si>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</si>
  <si>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</si>
  <si>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</si>
  <si>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</si>
  <si>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</si>
  <si>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</si>
  <si>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</si>
  <si>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</si>
  <si>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</si>
  <si>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</si>
  <si>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</si>
  <si>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</si>
  <si>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</si>
  <si>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</si>
  <si>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</si>
  <si>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</si>
  <si>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</si>
  <si>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</si>
  <si>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</si>
  <si>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</si>
  <si>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</si>
  <si>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</si>
  <si>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</si>
  <si>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</si>
  <si>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</si>
  <si>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</si>
  <si>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</si>
  <si>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</si>
  <si>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</si>
  <si>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</si>
  <si>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</si>
  <si>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</si>
  <si>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</si>
  <si>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</si>
  <si>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</si>
  <si>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</si>
  <si>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</si>
  <si>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</si>
  <si>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</si>
  <si>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</si>
  <si>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</si>
  <si>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</si>
  <si>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</si>
  <si>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</si>
  <si>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</si>
  <si>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</si>
  <si>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</si>
  <si>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</si>
  <si>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</si>
  <si>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</si>
  <si>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</si>
  <si>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</si>
  <si>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</si>
  <si>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</si>
  <si>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</si>
  <si>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</si>
  <si>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</si>
  <si>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</si>
  <si>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</si>
  <si>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</si>
  <si>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</si>
  <si>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</si>
  <si>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</si>
  <si>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</si>
  <si>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</si>
  <si>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</si>
  <si>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</si>
  <si>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</si>
  <si>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</si>
  <si>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</si>
  <si>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</si>
  <si>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</si>
  <si>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</si>
  <si>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</si>
  <si>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</si>
  <si>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</si>
  <si>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</si>
  <si>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</si>
  <si>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</si>
  <si>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</si>
  <si>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</si>
  <si>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</si>
  <si>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</si>
  <si>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</si>
  <si>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</si>
  <si>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</si>
  <si>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</si>
  <si>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</si>
  <si>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</si>
  <si>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</si>
  <si>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</si>
  <si>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</si>
  <si>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</si>
  <si>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</si>
  <si>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</si>
  <si>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</si>
  <si>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</si>
  <si>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</si>
  <si>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</si>
  <si>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</si>
  <si>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</si>
  <si>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</si>
  <si>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</si>
  <si>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</si>
  <si>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</si>
  <si>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</si>
  <si>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</si>
  <si>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</si>
  <si>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</si>
  <si>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</si>
  <si>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</si>
  <si>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</si>
  <si>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</si>
  <si>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</si>
  <si>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</si>
  <si>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</si>
  <si>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</si>
  <si>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</si>
  <si>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</si>
  <si>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</si>
  <si>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</si>
  <si>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</si>
  <si>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</si>
  <si>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</si>
  <si>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</si>
  <si>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</si>
  <si>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</si>
  <si>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</si>
  <si>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</si>
  <si>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</si>
  <si>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</si>
  <si>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</si>
  <si>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</si>
  <si>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</si>
  <si>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</si>
  <si>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</si>
  <si>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</si>
  <si>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</si>
  <si>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</si>
  <si>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</si>
  <si>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</si>
  <si>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</si>
  <si>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</si>
  <si>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</si>
  <si>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</si>
  <si>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</si>
  <si>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</si>
  <si>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</si>
  <si>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</si>
  <si>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</si>
  <si>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</si>
  <si>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</si>
  <si>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</si>
  <si>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</si>
  <si>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</si>
  <si>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</si>
  <si>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</si>
  <si>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</si>
  <si>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</si>
  <si>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</si>
  <si>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</si>
  <si>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</si>
  <si>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</si>
  <si>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</si>
  <si>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</si>
  <si>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</si>
  <si>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</si>
  <si>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</si>
  <si>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</si>
  <si>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</si>
  <si>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</si>
  <si>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</si>
  <si>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</si>
  <si>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</si>
  <si>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</si>
  <si>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</si>
  <si>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</si>
  <si>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</si>
  <si>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</si>
  <si>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</si>
  <si>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</si>
  <si>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</si>
  <si>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</si>
  <si>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</si>
  <si>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</si>
  <si>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</si>
  <si>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</si>
  <si>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</si>
  <si>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</si>
  <si>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</si>
  <si>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</si>
  <si>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</si>
  <si>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</si>
  <si>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</si>
  <si>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</si>
  <si>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</si>
  <si>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</si>
  <si>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</si>
  <si>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</si>
  <si>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</si>
  <si>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</si>
  <si>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</si>
  <si>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</si>
  <si>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</si>
  <si>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</si>
  <si>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</si>
  <si>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</si>
  <si>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</si>
  <si>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</si>
  <si>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</si>
  <si>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</si>
  <si>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</si>
  <si>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</si>
  <si>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</si>
  <si>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</si>
  <si>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</si>
  <si>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</si>
  <si>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</si>
  <si>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</si>
  <si>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</si>
  <si>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</si>
  <si>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</si>
  <si>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</si>
  <si>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</si>
  <si>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</si>
  <si>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</si>
  <si>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</si>
  <si>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</si>
  <si>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</si>
  <si>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</si>
  <si>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</si>
  <si>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</si>
  <si>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</si>
  <si>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</si>
  <si>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</si>
  <si>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</si>
  <si>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</si>
  <si>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</si>
  <si>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</si>
  <si>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</si>
  <si>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</si>
  <si>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</si>
  <si>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</si>
  <si>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</si>
  <si>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</si>
  <si>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</si>
  <si>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</si>
  <si>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</si>
  <si>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</si>
  <si>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</si>
  <si>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</si>
  <si>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</si>
  <si>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</si>
  <si>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</si>
  <si>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</si>
  <si>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</si>
  <si>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</si>
  <si>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</si>
  <si>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</si>
  <si>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</si>
  <si>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</si>
  <si>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</si>
  <si>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</si>
  <si>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</si>
  <si>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</si>
  <si>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</si>
  <si>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</si>
  <si>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</si>
  <si>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</si>
  <si>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</si>
  <si>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</si>
  <si>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</si>
  <si>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</si>
  <si>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</si>
  <si>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</si>
  <si>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</si>
  <si>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</si>
  <si>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</si>
  <si>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</si>
  <si>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</si>
  <si>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</si>
  <si>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</si>
  <si>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</si>
  <si>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</si>
  <si>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</si>
  <si>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</si>
  <si>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</si>
  <si>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</si>
  <si>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</si>
  <si>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</si>
  <si>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</si>
  <si>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</si>
  <si>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</si>
  <si>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</si>
  <si>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</si>
  <si>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</si>
  <si>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</si>
  <si>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</si>
  <si>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</si>
  <si>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</si>
  <si>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</si>
  <si>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</si>
  <si>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</si>
  <si>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</si>
  <si>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</si>
  <si>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</si>
  <si>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</si>
  <si>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</si>
  <si>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</si>
  <si>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</si>
  <si>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</si>
  <si>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</si>
  <si>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</si>
  <si>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</si>
  <si>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</si>
  <si>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</si>
  <si>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</si>
  <si>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</si>
  <si>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</si>
  <si>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</si>
  <si>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</si>
  <si>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</si>
  <si>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</si>
  <si>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</si>
  <si>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</si>
  <si>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</si>
  <si>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</si>
  <si>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</si>
  <si>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</si>
  <si>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</si>
  <si>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</si>
  <si>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</si>
  <si>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</si>
  <si>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</si>
  <si>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</si>
  <si>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</si>
  <si>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</si>
  <si>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</si>
  <si>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</si>
  <si>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</si>
  <si>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</si>
  <si>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</si>
  <si>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</si>
  <si>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</si>
  <si>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</si>
  <si>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</si>
  <si>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</si>
  <si>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</si>
  <si>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</si>
  <si>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</si>
  <si>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</si>
  <si>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</si>
  <si>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</si>
  <si>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</si>
  <si>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</si>
  <si>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</si>
  <si>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</si>
  <si>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</si>
  <si>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</si>
  <si>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</si>
  <si>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</si>
  <si>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</si>
  <si>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</si>
  <si>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</si>
  <si>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</si>
  <si>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</si>
  <si>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</si>
  <si>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</si>
  <si>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</si>
  <si>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</si>
  <si>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</si>
  <si>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</si>
  <si>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</si>
  <si>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</si>
  <si>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</si>
  <si>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</si>
  <si>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</si>
  <si>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</si>
  <si>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</si>
  <si>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</si>
  <si>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</si>
  <si>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</si>
  <si>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</si>
  <si>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</si>
  <si>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</si>
  <si>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</si>
  <si>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</si>
  <si>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</si>
  <si>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</si>
  <si>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</si>
  <si>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</si>
  <si>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</si>
  <si>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</si>
  <si>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</si>
  <si>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</si>
  <si>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</si>
  <si>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</si>
  <si>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</si>
  <si>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</si>
  <si>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</si>
  <si>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</si>
  <si>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</si>
  <si>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</si>
  <si>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</si>
  <si>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</si>
  <si>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</si>
  <si>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</si>
  <si>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</si>
  <si>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</si>
  <si>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</si>
  <si>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</si>
  <si>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</si>
  <si>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</si>
  <si>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</si>
  <si>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</si>
  <si>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</si>
  <si>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</si>
  <si>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</si>
  <si>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</si>
  <si>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</si>
  <si>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</si>
  <si>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</si>
  <si>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</si>
  <si>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</si>
  <si>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</si>
  <si>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</si>
  <si>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</si>
  <si>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</si>
  <si>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</si>
  <si>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</si>
  <si>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</si>
  <si>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</si>
  <si>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</si>
  <si>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</si>
  <si>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</si>
  <si>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</si>
  <si>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</si>
  <si>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</si>
  <si>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</si>
  <si>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</si>
  <si>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</si>
  <si>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</si>
  <si>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</si>
  <si>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</si>
  <si>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</si>
  <si>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</si>
  <si>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</si>
  <si>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</si>
  <si>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</si>
  <si>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</si>
  <si>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</si>
  <si>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</si>
  <si>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</si>
  <si>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</si>
  <si>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</si>
  <si>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</si>
  <si>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</si>
  <si>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</si>
  <si>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</si>
  <si>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</si>
  <si>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</si>
  <si>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</si>
  <si>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</si>
  <si>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</si>
  <si>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</si>
  <si>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</si>
  <si>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</si>
  <si>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</si>
  <si>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</si>
  <si>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</si>
  <si>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</si>
  <si>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</si>
  <si>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</si>
  <si>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</si>
  <si>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</si>
  <si>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</si>
  <si>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</si>
  <si>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</si>
  <si>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</si>
  <si>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</si>
  <si>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</si>
  <si>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</si>
  <si>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</si>
  <si>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</si>
  <si>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</si>
  <si>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</si>
  <si>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</si>
  <si>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</si>
  <si>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</si>
  <si>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</si>
  <si>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</si>
  <si>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</si>
  <si>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</si>
  <si>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</si>
  <si>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</si>
  <si>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</si>
  <si>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</si>
  <si>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</si>
  <si>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</si>
  <si>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</si>
  <si>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</si>
  <si>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</si>
  <si>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</si>
  <si>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</si>
  <si>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</si>
  <si>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</si>
  <si>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</si>
  <si>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</si>
  <si>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</si>
  <si>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</si>
  <si>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</si>
  <si>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</si>
  <si>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</si>
  <si>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</si>
  <si>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</si>
  <si>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</si>
  <si>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</si>
  <si>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</si>
  <si>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</si>
  <si>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</si>
  <si>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</si>
  <si>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</si>
  <si>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</si>
  <si>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</si>
  <si>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</si>
  <si>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</si>
  <si>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</si>
  <si>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</si>
  <si>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</si>
  <si>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</si>
  <si>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</si>
  <si>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</si>
  <si>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</si>
  <si>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</si>
  <si>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</si>
  <si>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</si>
  <si>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</si>
  <si>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</si>
  <si>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</si>
  <si>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</si>
  <si>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</si>
  <si>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</si>
  <si>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</si>
  <si>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</si>
  <si>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</si>
  <si>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</si>
  <si>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</si>
  <si>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</si>
  <si>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</si>
  <si>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</si>
  <si>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</si>
  <si>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</si>
  <si>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</si>
  <si>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</si>
  <si>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</si>
  <si>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</si>
  <si>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</si>
  <si>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</si>
  <si>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</si>
  <si>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</si>
  <si>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</si>
  <si>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</si>
  <si>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</si>
  <si>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</si>
  <si>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</si>
  <si>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</si>
  <si>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</si>
  <si>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</si>
  <si>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</si>
  <si>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</si>
  <si>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</si>
  <si>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</si>
  <si>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</si>
  <si>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</si>
  <si>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</si>
  <si>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</si>
  <si>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</si>
  <si>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</si>
  <si>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</si>
  <si>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</si>
  <si>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</si>
  <si>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</si>
  <si>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</si>
  <si>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</si>
  <si>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</si>
  <si>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</si>
  <si>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</si>
  <si>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</si>
  <si>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</si>
  <si>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</si>
  <si>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</si>
  <si>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</si>
  <si>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</si>
  <si>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</si>
  <si>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</si>
  <si>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</si>
  <si>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</si>
  <si>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</si>
  <si>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</si>
  <si>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</si>
  <si>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</si>
  <si>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</si>
  <si>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</si>
  <si>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</si>
  <si>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</si>
  <si>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</si>
  <si>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</si>
  <si>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</si>
  <si>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</si>
  <si>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</si>
  <si>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</si>
  <si>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</si>
  <si>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</si>
  <si>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</si>
  <si>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</si>
  <si>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</si>
  <si>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</si>
  <si>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</si>
  <si>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</si>
  <si>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</si>
  <si>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</si>
  <si>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</si>
  <si>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</si>
  <si>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</si>
  <si>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</si>
  <si>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</si>
  <si>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</si>
  <si>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</si>
  <si>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</si>
  <si>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</si>
  <si>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</si>
  <si>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</si>
  <si>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</si>
  <si>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</si>
  <si>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</si>
  <si>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</si>
  <si>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</si>
  <si>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</si>
  <si>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</si>
  <si>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</si>
  <si>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</si>
  <si>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</si>
  <si>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</si>
  <si>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</si>
  <si>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</si>
  <si>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</si>
  <si>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</si>
  <si>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</si>
  <si>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</si>
  <si>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</si>
  <si>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</si>
  <si>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</si>
  <si>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</si>
  <si>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</si>
  <si>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</si>
  <si>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</si>
  <si>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</si>
  <si>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</si>
  <si>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</si>
  <si>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</si>
  <si>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</si>
  <si>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</si>
  <si>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</si>
  <si>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</si>
  <si>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</si>
  <si>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</si>
  <si>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</si>
  <si>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</si>
  <si>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</si>
  <si>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</si>
  <si>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</si>
  <si>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</si>
  <si>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</si>
  <si>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</si>
  <si>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</si>
  <si>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</si>
  <si>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</si>
  <si>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</si>
  <si>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</si>
  <si>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</si>
  <si>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</si>
  <si>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</si>
  <si>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</si>
  <si>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</si>
  <si>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</si>
  <si>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</si>
  <si>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</si>
  <si>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</si>
  <si>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</si>
  <si>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</si>
  <si>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</si>
  <si>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</si>
  <si>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</si>
  <si>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</si>
  <si>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</si>
  <si>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</si>
  <si>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</si>
  <si>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</si>
  <si>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</si>
  <si>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</si>
  <si>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</si>
  <si>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</si>
  <si>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</si>
  <si>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</si>
  <si>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</si>
  <si>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</si>
  <si>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</si>
  <si>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</si>
  <si>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</si>
  <si>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</si>
  <si>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</si>
  <si>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</si>
  <si>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</si>
  <si>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</si>
  <si>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</si>
  <si>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</si>
  <si>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</si>
  <si>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</si>
  <si>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</si>
  <si>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</si>
  <si>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</si>
  <si>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</si>
  <si>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</si>
  <si>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</si>
  <si>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</si>
  <si>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</si>
  <si>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</si>
  <si>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</si>
  <si>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</si>
  <si>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</si>
  <si>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</si>
  <si>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</si>
  <si>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</si>
  <si>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</si>
  <si>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</si>
  <si>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</si>
  <si>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</si>
  <si>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</si>
  <si>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</si>
  <si>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</si>
  <si>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</si>
  <si>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</si>
  <si>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</si>
  <si>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</si>
  <si>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</si>
  <si>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</si>
  <si>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</si>
  <si>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</si>
  <si>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</si>
  <si>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</si>
  <si>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</si>
  <si>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</si>
  <si>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</si>
  <si>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</si>
  <si>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</si>
  <si>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</si>
  <si>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</si>
  <si>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</si>
  <si>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</si>
  <si>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</si>
  <si>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</si>
  <si>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</si>
  <si>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</si>
  <si>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</si>
  <si>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</si>
  <si>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</si>
  <si>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</si>
  <si>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</si>
  <si>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</si>
  <si>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</si>
  <si>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</si>
  <si>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</si>
  <si>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</si>
  <si>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</si>
  <si>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</si>
  <si>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</si>
  <si>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</si>
  <si>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</si>
  <si>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</si>
  <si>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</si>
  <si>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</si>
  <si>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</si>
  <si>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</si>
  <si>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</si>
  <si>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</si>
  <si>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</si>
  <si>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</si>
  <si>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</si>
  <si>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</si>
  <si>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</si>
  <si>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</si>
  <si>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</si>
  <si>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</si>
  <si>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</si>
  <si>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</si>
  <si>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</si>
  <si>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</si>
  <si>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</si>
  <si>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</si>
  <si>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</si>
  <si>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</si>
  <si>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</si>
  <si>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</si>
  <si>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</si>
  <si>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</si>
  <si>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</si>
  <si>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</si>
  <si>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</si>
  <si>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</si>
  <si>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</si>
  <si>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</si>
  <si>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</si>
  <si>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</si>
  <si>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</si>
  <si>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</si>
  <si>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</si>
  <si>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</si>
  <si>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</si>
  <si>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</si>
  <si>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</si>
  <si>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</si>
  <si>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</si>
  <si>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</si>
  <si>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</si>
  <si>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</si>
  <si>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</si>
  <si>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</si>
  <si>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</si>
  <si>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</si>
  <si>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</si>
  <si>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</si>
  <si>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</si>
  <si>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</si>
  <si>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</si>
  <si>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</si>
  <si>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</si>
  <si>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</si>
  <si>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</si>
  <si>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</si>
  <si>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</si>
  <si>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</si>
  <si>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</si>
  <si>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</si>
  <si>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</si>
  <si>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</si>
  <si>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</si>
  <si>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</si>
  <si>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</si>
  <si>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</si>
  <si>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</si>
  <si>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</si>
  <si>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</si>
  <si>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</si>
  <si>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</si>
  <si>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</si>
  <si>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</si>
  <si>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</si>
  <si>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</si>
  <si>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</si>
  <si>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</si>
  <si>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</si>
  <si>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</si>
  <si>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</si>
  <si>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</si>
  <si>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</si>
  <si>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</si>
  <si>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</si>
  <si>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</si>
  <si>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</si>
  <si>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</si>
  <si>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</si>
  <si>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</si>
  <si>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</si>
  <si>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</si>
  <si>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</si>
  <si>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</si>
  <si>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</si>
  <si>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</si>
  <si>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</si>
  <si>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</si>
  <si>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</si>
  <si>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</si>
  <si>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</si>
  <si>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</si>
  <si>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</si>
  <si>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</si>
  <si>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</si>
  <si>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</si>
  <si>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</si>
  <si>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</si>
  <si>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</si>
  <si>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</si>
  <si>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</si>
  <si>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</si>
  <si>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</si>
  <si>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</si>
  <si>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</si>
  <si>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</si>
  <si>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</si>
  <si>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</si>
  <si>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</si>
  <si>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</si>
  <si>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</si>
  <si>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</si>
  <si>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</si>
  <si>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</si>
  <si>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</si>
  <si>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</si>
  <si>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</si>
  <si>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</si>
  <si>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</si>
  <si>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</si>
  <si>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</si>
  <si>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</si>
  <si>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</si>
  <si>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</si>
  <si>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</si>
  <si>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</si>
  <si>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</si>
  <si>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</si>
  <si>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</si>
  <si>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</si>
  <si>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</si>
  <si>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</si>
  <si>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</si>
  <si>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</si>
  <si>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</si>
  <si>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</si>
  <si>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</si>
  <si>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</si>
  <si>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</si>
  <si>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</si>
  <si>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</si>
  <si>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</si>
  <si>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</si>
  <si>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</si>
  <si>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</si>
  <si>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</si>
  <si>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</si>
  <si>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</si>
  <si>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</si>
  <si>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</si>
  <si>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</si>
  <si>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</si>
  <si>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</si>
  <si>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</si>
  <si>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</si>
  <si>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</si>
  <si>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</si>
  <si>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</si>
  <si>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</si>
  <si>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</si>
  <si>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</si>
  <si>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</si>
  <si>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</si>
  <si>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</si>
  <si>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</si>
  <si>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</si>
  <si>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</si>
  <si>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</si>
  <si>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</si>
  <si>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</si>
  <si>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</si>
  <si>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</si>
  <si>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</si>
  <si>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</si>
  <si>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</si>
  <si>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</si>
  <si>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</si>
  <si>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</si>
  <si>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</si>
  <si>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</si>
  <si>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</si>
  <si>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</si>
  <si>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</si>
  <si>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</si>
  <si>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</si>
  <si>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</si>
  <si>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</si>
  <si>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</si>
  <si>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</si>
  <si>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</si>
  <si>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</si>
  <si>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</si>
  <si>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</si>
  <si>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</si>
  <si>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</si>
  <si>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</si>
  <si>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</si>
  <si>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</si>
  <si>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</si>
  <si>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</si>
  <si>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</si>
  <si>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</si>
  <si>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</si>
  <si>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</si>
  <si>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</si>
  <si>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</si>
  <si>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</si>
  <si>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</si>
  <si>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</si>
  <si>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</si>
  <si>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</si>
  <si>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</si>
  <si>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</si>
  <si>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</si>
  <si>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</si>
  <si>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</si>
  <si>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</si>
  <si>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</si>
  <si>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</si>
  <si>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</si>
  <si>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</si>
  <si>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</si>
  <si>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</si>
  <si>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</si>
  <si>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</si>
  <si>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</si>
  <si>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</si>
  <si>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</si>
  <si>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</si>
  <si>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</si>
  <si>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</si>
  <si>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</si>
  <si>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</si>
  <si>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</si>
  <si>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</si>
  <si>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</si>
  <si>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</si>
  <si>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</si>
  <si>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</si>
  <si>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</si>
  <si>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</si>
  <si>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</si>
  <si>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</si>
  <si>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</si>
  <si>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</si>
  <si>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</si>
  <si>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</si>
  <si>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</si>
  <si>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</si>
  <si>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</si>
  <si>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</si>
  <si>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</si>
  <si>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</si>
  <si>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</si>
  <si>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</si>
  <si>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</si>
  <si>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</si>
  <si>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</si>
  <si>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</si>
  <si>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</si>
  <si>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</si>
  <si>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</si>
  <si>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</si>
  <si>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</si>
  <si>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</si>
  <si>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</si>
  <si>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</si>
  <si>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</si>
  <si>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</si>
  <si>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</si>
  <si>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</si>
  <si>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</si>
  <si>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</si>
  <si>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</si>
  <si>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</si>
  <si>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</si>
  <si>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</si>
  <si>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</si>
  <si>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</si>
  <si>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</si>
  <si>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</si>
  <si>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</si>
  <si>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</si>
  <si>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</si>
  <si>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</si>
  <si>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</si>
  <si>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</si>
  <si>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</si>
  <si>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</si>
  <si>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</si>
  <si>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</si>
  <si>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</si>
  <si>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</si>
  <si>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</si>
  <si>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</si>
  <si>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</si>
  <si>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</si>
  <si>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</si>
  <si>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</si>
  <si>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</si>
  <si>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</si>
  <si>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</si>
  <si>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</si>
  <si>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</si>
  <si>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</si>
  <si>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</si>
  <si>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</si>
  <si>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</si>
  <si>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</si>
  <si>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</si>
  <si>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</si>
  <si>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</si>
  <si>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</si>
  <si>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</si>
  <si>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</si>
  <si>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</si>
  <si>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</si>
  <si>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</si>
  <si>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</si>
  <si>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</si>
  <si>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</si>
  <si>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</si>
  <si>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</si>
  <si>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</si>
  <si>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</si>
  <si>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</si>
  <si>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</si>
  <si>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</si>
  <si>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</si>
  <si>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</si>
  <si>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</si>
  <si>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</si>
  <si>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</si>
  <si>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</si>
  <si>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</si>
  <si>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</si>
  <si>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</si>
  <si>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</si>
  <si>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</si>
  <si>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</si>
  <si>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</si>
  <si>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</si>
  <si>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</si>
  <si>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</si>
  <si>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</si>
  <si>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</si>
  <si>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</si>
  <si>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</si>
  <si>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</si>
  <si>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</si>
  <si>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</si>
  <si>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</si>
  <si>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</si>
  <si>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</si>
  <si>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</si>
  <si>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</si>
  <si>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</si>
  <si>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</si>
  <si>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</si>
  <si>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</si>
  <si>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</si>
  <si>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</si>
  <si>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</si>
  <si>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</si>
  <si>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</si>
  <si>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</si>
  <si>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</si>
  <si>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</si>
  <si>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</si>
  <si>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</si>
  <si>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</si>
  <si>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</si>
  <si>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</si>
  <si>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</si>
  <si>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</si>
  <si>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</si>
  <si>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</si>
  <si>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</si>
  <si>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</si>
  <si>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</si>
  <si>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</si>
  <si>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</si>
  <si>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</si>
  <si>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</si>
  <si>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</si>
  <si>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</si>
  <si>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</si>
  <si>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</si>
  <si>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</si>
  <si>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</si>
  <si>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</si>
  <si>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</si>
  <si>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</si>
  <si>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</si>
  <si>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</si>
  <si>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</si>
  <si>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</si>
  <si>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</si>
  <si>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</si>
  <si>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</si>
  <si>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</si>
  <si>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</si>
  <si>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</si>
  <si>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</si>
  <si>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</si>
  <si>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</si>
  <si>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</si>
  <si>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</si>
  <si>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</si>
  <si>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</si>
  <si>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</si>
  <si>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</si>
  <si>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</si>
  <si>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</si>
  <si>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</si>
  <si>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</si>
  <si>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</si>
  <si>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</si>
  <si>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</si>
  <si>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</si>
  <si>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</si>
  <si>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</si>
  <si>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</si>
  <si>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</si>
  <si>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</si>
  <si>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</si>
  <si>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</si>
  <si>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</si>
  <si>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</si>
  <si>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</si>
  <si>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</si>
  <si>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</si>
  <si>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</si>
  <si>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</si>
  <si>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</si>
  <si>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</si>
  <si>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</si>
  <si>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</si>
  <si>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</si>
  <si>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</si>
  <si>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</si>
  <si>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</si>
  <si>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</si>
  <si>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</si>
  <si>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</si>
  <si>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</si>
  <si>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</si>
  <si>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</si>
  <si>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</si>
  <si>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</si>
  <si>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</si>
  <si>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</si>
  <si>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</si>
  <si>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</si>
  <si>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</si>
  <si>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</si>
  <si>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</si>
  <si>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</si>
  <si>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</si>
  <si>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</si>
  <si>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</si>
  <si>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</si>
  <si>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</si>
  <si>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</si>
  <si>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</si>
  <si>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</si>
  <si>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</si>
  <si>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</si>
  <si>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</si>
  <si>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</si>
  <si>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</si>
  <si>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</si>
  <si>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</si>
  <si>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</si>
  <si>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</si>
  <si>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</si>
  <si>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</si>
  <si>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</si>
  <si>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</si>
  <si>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</si>
  <si>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</si>
  <si>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</si>
  <si>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</si>
  <si>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</si>
  <si>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</si>
  <si>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</si>
  <si>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</si>
  <si>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</si>
  <si>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</si>
  <si>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</si>
  <si>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</si>
  <si>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</si>
  <si>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</si>
  <si>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</si>
  <si>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</si>
  <si>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</si>
  <si>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</si>
  <si>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</si>
  <si>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</si>
  <si>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</si>
  <si>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</si>
  <si>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</si>
  <si>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</si>
  <si>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</si>
  <si>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</si>
  <si>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</si>
  <si>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</si>
  <si>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</si>
  <si>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</si>
  <si>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</si>
  <si>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</si>
  <si>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</si>
  <si>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</si>
  <si>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</si>
  <si>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</si>
  <si>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</si>
  <si>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</si>
  <si>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</si>
  <si>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</si>
  <si>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</si>
  <si>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</si>
  <si>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</si>
  <si>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</si>
  <si>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</si>
  <si>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</si>
  <si>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</si>
  <si>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</si>
  <si>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</si>
  <si>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</si>
  <si>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</si>
  <si>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</si>
  <si>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</si>
  <si>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</si>
  <si>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</si>
  <si>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</si>
  <si>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</si>
  <si>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</si>
  <si>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</si>
  <si>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</si>
  <si>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</si>
  <si>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</si>
  <si>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</si>
  <si>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</si>
  <si>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</si>
  <si>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</si>
  <si>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</si>
  <si>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</si>
  <si>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</si>
  <si>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</si>
  <si>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</si>
  <si>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</si>
  <si>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</si>
  <si>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</si>
  <si>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</si>
  <si>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</si>
  <si>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</si>
  <si>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</si>
  <si>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</si>
  <si>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</si>
  <si>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</si>
  <si>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</si>
  <si>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</si>
  <si>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</si>
  <si>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</si>
  <si>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</si>
  <si>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</si>
  <si>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</si>
  <si>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</si>
  <si>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</si>
  <si>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</si>
  <si>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</si>
  <si>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</si>
  <si>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</si>
  <si>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</si>
  <si>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</si>
  <si>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</si>
  <si>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</si>
  <si>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</si>
  <si>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</si>
  <si>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</si>
  <si>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</si>
  <si>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</si>
  <si>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</si>
  <si>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</si>
  <si>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</si>
  <si>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</si>
  <si>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</si>
  <si>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</si>
  <si>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</si>
  <si>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</si>
  <si>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</si>
  <si>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</si>
  <si>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</si>
  <si>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</si>
  <si>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</si>
  <si>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</si>
  <si>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</si>
  <si>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</si>
  <si>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</si>
  <si>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</si>
  <si>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</si>
  <si>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</si>
  <si>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</si>
  <si>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</si>
  <si>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</si>
  <si>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</si>
  <si>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</si>
  <si>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</si>
  <si>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</si>
  <si>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</si>
  <si>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</si>
  <si>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</si>
  <si>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</si>
  <si>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</si>
  <si>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</si>
  <si>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</si>
  <si>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</si>
  <si>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</si>
  <si>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</si>
  <si>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</si>
  <si>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</si>
  <si>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</si>
  <si>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</si>
  <si>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</si>
  <si>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</si>
  <si>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</si>
  <si>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</si>
  <si>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</si>
  <si>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</si>
  <si>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</si>
  <si>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</si>
  <si>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</si>
  <si>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</si>
  <si>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</si>
  <si>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</si>
  <si>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</si>
  <si>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</si>
  <si>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</si>
  <si>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</si>
  <si>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</si>
  <si>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</si>
  <si>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</si>
  <si>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</si>
  <si>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</si>
  <si>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</si>
  <si>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</si>
  <si>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</si>
  <si>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</si>
  <si>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</si>
  <si>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</si>
  <si>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</si>
  <si>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</si>
  <si>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</si>
  <si>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</si>
  <si>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</si>
  <si>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</si>
  <si>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</si>
  <si>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</si>
  <si>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</si>
  <si>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</si>
  <si>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</si>
  <si>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</si>
  <si>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</si>
  <si>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</si>
  <si>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</si>
  <si>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</si>
  <si>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</si>
  <si>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</si>
  <si>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</si>
  <si>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</si>
  <si>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</si>
  <si>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</si>
  <si>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</si>
  <si>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</si>
  <si>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</si>
  <si>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</si>
  <si>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</si>
  <si>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</si>
  <si>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</si>
  <si>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</si>
  <si>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</si>
  <si>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</si>
  <si>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</si>
  <si>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</si>
  <si>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</si>
  <si>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</si>
  <si>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</si>
  <si>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</si>
  <si>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</si>
  <si>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</si>
  <si>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</si>
  <si>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</si>
  <si>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</si>
  <si>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</si>
  <si>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</si>
  <si>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</si>
  <si>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</si>
  <si>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</si>
  <si>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</si>
  <si>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</si>
  <si>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</si>
  <si>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</si>
  <si>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</si>
  <si>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</si>
  <si>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</si>
  <si>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</si>
  <si>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</si>
  <si>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</si>
  <si>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</si>
  <si>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</si>
  <si>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</si>
  <si>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</si>
  <si>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</si>
  <si>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</si>
  <si>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</si>
  <si>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</si>
  <si>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</si>
  <si>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</si>
  <si>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</si>
  <si>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</si>
  <si>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</si>
  <si>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</si>
  <si>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</si>
  <si>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</si>
  <si>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</si>
  <si>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</si>
  <si>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</si>
  <si>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</si>
  <si>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</si>
  <si>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</si>
  <si>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</si>
  <si>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</si>
  <si>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</si>
  <si>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</si>
  <si>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</si>
  <si>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</si>
  <si>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</si>
  <si>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</si>
  <si>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</si>
  <si>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</si>
  <si>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</si>
  <si>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</si>
  <si>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</si>
  <si>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</si>
  <si>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</si>
  <si>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</si>
  <si>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</si>
  <si>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</si>
  <si>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</si>
  <si>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</si>
  <si>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</si>
  <si>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</si>
  <si>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</si>
  <si>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</si>
  <si>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</si>
  <si>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</si>
  <si>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</si>
  <si>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</si>
  <si>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</si>
  <si>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</si>
  <si>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</si>
  <si>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</si>
  <si>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</si>
  <si>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</si>
  <si>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</si>
  <si>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</si>
  <si>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</si>
  <si>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</si>
  <si>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</si>
  <si>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</si>
  <si>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</si>
  <si>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</si>
  <si>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</si>
  <si>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</si>
  <si>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</si>
  <si>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</si>
  <si>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</si>
  <si>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</si>
  <si>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</si>
  <si>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</si>
  <si>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</si>
  <si>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</si>
  <si>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</si>
  <si>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</si>
  <si>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</si>
  <si>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</si>
  <si>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</si>
  <si>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</si>
  <si>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</si>
  <si>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</si>
  <si>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</si>
  <si>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</si>
  <si>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</si>
  <si>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</si>
  <si>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</si>
  <si>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</si>
  <si>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</si>
  <si>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</si>
  <si>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</si>
  <si>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</si>
  <si>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</si>
  <si>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</si>
  <si>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</si>
  <si>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</si>
  <si>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</si>
  <si>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</si>
  <si>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</si>
  <si>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</si>
  <si>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</si>
  <si>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</si>
  <si>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</si>
  <si>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</si>
  <si>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</si>
  <si>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</si>
  <si>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</si>
  <si>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</si>
  <si>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</si>
  <si>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</si>
  <si>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</si>
  <si>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</si>
  <si>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</si>
  <si>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</si>
  <si>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</si>
  <si>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</si>
  <si>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</si>
  <si>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</si>
  <si>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</si>
  <si>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</si>
  <si>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</si>
  <si>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</si>
  <si>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</si>
  <si>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</si>
  <si>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</si>
  <si>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</si>
  <si>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</si>
  <si>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</si>
  <si>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</si>
  <si>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</si>
  <si>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</si>
  <si>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</si>
  <si>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</si>
  <si>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</si>
  <si>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</si>
  <si>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</si>
  <si>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</si>
  <si>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</si>
  <si>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</si>
  <si>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</si>
  <si>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</si>
  <si>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</si>
  <si>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</si>
  <si>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</si>
  <si>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</si>
  <si>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</si>
  <si>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</si>
  <si>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</si>
  <si>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</si>
  <si>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</si>
  <si>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</si>
  <si>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</si>
  <si>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</si>
  <si>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</si>
  <si>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</si>
  <si>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</si>
  <si>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</si>
  <si>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</si>
  <si>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</si>
  <si>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</si>
  <si>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</si>
  <si>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</si>
  <si>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</si>
  <si>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</si>
  <si>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</si>
  <si>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</si>
  <si>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</si>
  <si>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</si>
  <si>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</si>
  <si>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</si>
  <si>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</si>
  <si>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</si>
  <si>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</si>
  <si>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</si>
  <si>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</si>
  <si>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</si>
  <si>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</si>
  <si>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</si>
  <si>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</si>
  <si>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</si>
  <si>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</si>
  <si>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</si>
  <si>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</si>
  <si>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</si>
  <si>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</si>
  <si>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</si>
  <si>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</si>
  <si>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</si>
  <si>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</si>
  <si>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</si>
  <si>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</si>
  <si>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</si>
  <si>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</si>
  <si>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</si>
  <si>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</si>
  <si>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</si>
  <si>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</si>
  <si>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</si>
  <si>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</si>
  <si>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</si>
  <si>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</si>
  <si>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</si>
  <si>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</si>
  <si>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</si>
  <si>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</si>
  <si>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</si>
  <si>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</si>
  <si>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</si>
  <si>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</si>
  <si>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</si>
  <si>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</si>
  <si>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</si>
  <si>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</si>
  <si>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</si>
  <si>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</si>
  <si>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</si>
  <si>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</si>
  <si>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</si>
  <si>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</si>
  <si>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</si>
  <si>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</si>
  <si>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</si>
  <si>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</si>
  <si>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</si>
  <si>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</si>
  <si>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</si>
  <si>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</si>
  <si>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</si>
  <si>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</si>
  <si>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</si>
  <si>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</si>
  <si>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</si>
  <si>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</si>
  <si>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</si>
  <si>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</si>
  <si>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</si>
  <si>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</si>
  <si>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</si>
  <si>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</si>
  <si>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</si>
  <si>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</si>
  <si>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</si>
  <si>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</si>
  <si>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</si>
  <si>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</si>
  <si>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</si>
  <si>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</si>
  <si>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</si>
  <si>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</si>
  <si>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</si>
  <si>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</si>
  <si>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</si>
  <si>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</si>
  <si>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</si>
  <si>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</si>
  <si>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</si>
  <si>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</si>
  <si>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</si>
  <si>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</si>
  <si>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</si>
  <si>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</si>
  <si>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</si>
  <si>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</si>
  <si>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</si>
  <si>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</si>
  <si>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</si>
  <si>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</si>
  <si>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</si>
  <si>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</si>
  <si>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</si>
  <si>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</si>
  <si>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</si>
  <si>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</si>
  <si>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</si>
  <si>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</si>
  <si>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</si>
  <si>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</si>
  <si>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</si>
  <si>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</si>
  <si>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</si>
  <si>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</si>
  <si>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</si>
  <si>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</si>
  <si>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</si>
  <si>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</si>
  <si>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</si>
  <si>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</si>
  <si>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</si>
  <si>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</si>
  <si>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</si>
  <si>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</si>
  <si>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</si>
  <si>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</si>
  <si>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</si>
  <si>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</si>
  <si>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</si>
  <si>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</si>
  <si>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</si>
  <si>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</si>
  <si>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</si>
  <si>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</si>
  <si>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</si>
  <si>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</si>
  <si>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</si>
  <si>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</si>
  <si>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</si>
  <si>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</si>
  <si>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</si>
  <si>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</si>
  <si>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</si>
  <si>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</si>
  <si>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</si>
  <si>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</si>
  <si>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</si>
  <si>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</si>
  <si>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</si>
  <si>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</si>
  <si>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</si>
  <si>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</si>
  <si>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</si>
  <si>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</si>
  <si>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</si>
  <si>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</si>
  <si>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</si>
  <si>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</si>
  <si>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</si>
  <si>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</si>
  <si>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</si>
  <si>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</si>
  <si>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</si>
  <si>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</si>
  <si>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</si>
  <si>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</si>
  <si>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</si>
  <si>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</si>
  <si>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</si>
  <si>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</si>
  <si>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</si>
  <si>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</si>
  <si>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</si>
  <si>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</si>
  <si>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</si>
  <si>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</si>
  <si>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</si>
  <si>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</si>
  <si>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</si>
  <si>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</si>
  <si>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</si>
  <si>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</si>
  <si>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</si>
  <si>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</si>
  <si>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</si>
  <si>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</si>
  <si>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</si>
  <si>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</si>
  <si>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</si>
  <si>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</si>
  <si>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</si>
  <si>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</si>
  <si>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</si>
  <si>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</si>
  <si>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</si>
  <si>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</si>
  <si>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</si>
  <si>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</si>
  <si>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</si>
  <si>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</si>
  <si>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</si>
  <si>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</si>
  <si>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</si>
  <si>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</si>
  <si>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</si>
  <si>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</si>
  <si>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</si>
  <si>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</si>
  <si>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</si>
  <si>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</si>
  <si>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</si>
  <si>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</si>
  <si>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</si>
  <si>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</si>
  <si>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</si>
  <si>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</si>
  <si>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</si>
  <si>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</si>
  <si>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</si>
  <si>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</si>
  <si>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</si>
  <si>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</si>
  <si>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</si>
  <si>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</si>
  <si>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</si>
  <si>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</si>
  <si>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</si>
  <si>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</si>
  <si>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</si>
  <si>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</si>
  <si>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</si>
  <si>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</si>
  <si>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</si>
  <si>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</si>
  <si>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</si>
  <si>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</si>
  <si>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</si>
  <si>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</si>
  <si>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</si>
  <si>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</si>
  <si>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</si>
  <si>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</si>
  <si>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</si>
  <si>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</si>
  <si>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</si>
  <si>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</si>
  <si>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</si>
  <si>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</si>
  <si>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</si>
  <si>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</si>
  <si>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</si>
  <si>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</si>
  <si>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</si>
  <si>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</si>
  <si>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</si>
  <si>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</si>
  <si>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</si>
  <si>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</si>
  <si>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</si>
  <si>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</si>
  <si>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</si>
  <si>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</si>
  <si>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</si>
  <si>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</si>
  <si>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</si>
  <si>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</si>
  <si>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</si>
  <si>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</si>
  <si>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</si>
  <si>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</si>
  <si>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</si>
  <si>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</si>
  <si>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</si>
  <si>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</si>
  <si>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</si>
  <si>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</si>
  <si>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</si>
  <si>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</si>
  <si>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</si>
  <si>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</si>
  <si>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</si>
  <si>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</si>
  <si>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</si>
  <si>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</si>
  <si>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</si>
  <si>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</si>
  <si>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</si>
  <si>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</si>
  <si>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</si>
  <si>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</si>
  <si>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</si>
  <si>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</si>
  <si>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</si>
  <si>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</si>
  <si>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</si>
  <si>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</si>
  <si>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</si>
  <si>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</si>
  <si>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</si>
  <si>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</si>
  <si>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</si>
  <si>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</si>
  <si>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</si>
  <si>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</si>
  <si>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</si>
  <si>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</si>
  <si>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</si>
  <si>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</si>
  <si>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</si>
  <si>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</si>
  <si>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</si>
  <si>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</si>
  <si>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</si>
  <si>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</si>
  <si>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</si>
  <si>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</si>
  <si>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</si>
  <si>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</si>
  <si>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</si>
  <si>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</si>
  <si>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</si>
  <si>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</si>
  <si>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</si>
  <si>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</si>
  <si>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</si>
  <si>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</si>
  <si>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</si>
  <si>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</si>
  <si>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</si>
  <si>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</si>
  <si>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</si>
  <si>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</si>
  <si>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</si>
  <si>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</si>
  <si>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</si>
  <si>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</si>
  <si>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</si>
  <si>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</si>
  <si>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</si>
  <si>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</si>
  <si>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</si>
  <si>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</si>
  <si>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</si>
  <si>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</si>
  <si>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</si>
  <si>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</si>
  <si>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</si>
  <si>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</si>
  <si>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</si>
  <si>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</si>
  <si>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</si>
  <si>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</si>
  <si>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</si>
  <si>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</si>
  <si>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</si>
  <si>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</si>
  <si>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</si>
  <si>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</si>
  <si>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</si>
  <si>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</si>
  <si>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</si>
  <si>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</si>
  <si>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</si>
  <si>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</si>
  <si>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</si>
  <si>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</si>
  <si>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</si>
  <si>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</si>
  <si>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</si>
  <si>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</si>
  <si>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</si>
  <si>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</si>
  <si>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</si>
  <si>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</si>
  <si>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</si>
  <si>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</si>
  <si>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</si>
  <si>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</si>
  <si>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</si>
  <si>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</si>
  <si>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</si>
  <si>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</si>
  <si>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</si>
  <si>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</si>
  <si>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</si>
  <si>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</si>
  <si>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</si>
  <si>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</si>
  <si>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</si>
  <si>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</si>
  <si>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</si>
  <si>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</si>
  <si>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</si>
  <si>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</si>
  <si>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</si>
  <si>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</si>
  <si>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</si>
  <si>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</si>
  <si>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</si>
  <si>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</si>
  <si>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</si>
  <si>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</si>
  <si>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</si>
  <si>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</si>
  <si>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</si>
  <si>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</si>
  <si>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</si>
  <si>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</si>
  <si>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</si>
  <si>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</si>
  <si>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</si>
  <si>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</si>
  <si>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</si>
  <si>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</si>
  <si>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</si>
  <si>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</si>
  <si>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</si>
  <si>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</si>
  <si>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</si>
  <si>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</si>
  <si>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</si>
  <si>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</si>
  <si>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</si>
  <si>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</si>
  <si>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</si>
  <si>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</si>
  <si>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</si>
  <si>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</si>
  <si>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</si>
  <si>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</si>
  <si>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</si>
  <si>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</si>
  <si>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</si>
  <si>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</si>
  <si>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</si>
  <si>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</si>
  <si>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</si>
  <si>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</si>
  <si>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</si>
  <si>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</si>
  <si>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</si>
  <si>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</si>
  <si>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</si>
  <si>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</si>
  <si>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</si>
  <si>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</si>
  <si>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</si>
  <si>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</si>
  <si>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</si>
  <si>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</si>
  <si>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</si>
  <si>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</si>
  <si>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</si>
  <si>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</si>
  <si>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</si>
  <si>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</si>
  <si>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</si>
  <si>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</si>
  <si>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</si>
  <si>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</si>
  <si>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</si>
  <si>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</si>
  <si>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</si>
  <si>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</si>
  <si>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</si>
  <si>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</si>
  <si>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</si>
  <si>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</si>
  <si>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</si>
  <si>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</si>
  <si>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</si>
  <si>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</si>
  <si>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</si>
  <si>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</si>
  <si>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</si>
  <si>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</si>
  <si>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</si>
  <si>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</si>
  <si>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</si>
  <si>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</si>
  <si>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</si>
  <si>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</si>
  <si>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</si>
  <si>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</si>
  <si>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</si>
  <si>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</si>
  <si>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</si>
  <si>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</si>
  <si>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</si>
  <si>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</si>
  <si>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</si>
  <si>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</si>
  <si>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</si>
  <si>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</si>
  <si>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</si>
  <si>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</si>
  <si>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</si>
  <si>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</si>
  <si>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</si>
  <si>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</si>
  <si>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</si>
  <si>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</si>
  <si>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</si>
  <si>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</si>
  <si>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</si>
  <si>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</si>
  <si>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</si>
  <si>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</si>
  <si>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</si>
  <si>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</si>
  <si>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</si>
  <si>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</si>
  <si>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</si>
  <si>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</si>
  <si>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</si>
  <si>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</si>
  <si>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</si>
  <si>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</si>
  <si>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</si>
  <si>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</si>
  <si>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</si>
  <si>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</si>
  <si>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</si>
  <si>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</si>
  <si>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</si>
  <si>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</si>
  <si>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</si>
  <si>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</si>
  <si>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</si>
  <si>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</si>
  <si>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</si>
  <si>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</si>
  <si>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</si>
  <si>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</si>
  <si>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</si>
  <si>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</si>
  <si>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</si>
  <si>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</si>
  <si>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</si>
  <si>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</si>
  <si>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</si>
  <si>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</si>
  <si>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</si>
  <si>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</si>
  <si>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</si>
  <si>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</si>
  <si>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</si>
  <si>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</si>
  <si>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</si>
  <si>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</si>
  <si>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</si>
  <si>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</si>
  <si>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</si>
  <si>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</si>
  <si>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</si>
  <si>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</si>
  <si>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</si>
  <si>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</si>
  <si>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</si>
  <si>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</si>
  <si>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</si>
  <si>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</si>
  <si>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</si>
  <si>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</si>
  <si>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</si>
  <si>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</si>
  <si>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</si>
  <si>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</si>
  <si>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</si>
  <si>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</si>
  <si>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</si>
  <si>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</si>
  <si>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</si>
  <si>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</si>
  <si>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</si>
  <si>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</si>
  <si>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</si>
  <si>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</si>
  <si>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</si>
  <si>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</si>
  <si>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</si>
  <si>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</si>
  <si>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</si>
  <si>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</si>
  <si>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</si>
  <si>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</si>
  <si>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</si>
  <si>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</si>
  <si>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</si>
  <si>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</si>
  <si>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</si>
  <si>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</si>
  <si>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</si>
  <si>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</si>
  <si>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</si>
  <si>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</si>
  <si>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</si>
  <si>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</si>
  <si>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</si>
  <si>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</si>
  <si>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</si>
  <si>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</si>
  <si>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</si>
  <si>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</si>
  <si>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</si>
  <si>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</si>
  <si>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</si>
  <si>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</si>
  <si>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</si>
  <si>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</si>
  <si>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</si>
  <si>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</si>
  <si>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</si>
  <si>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</si>
  <si>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</si>
  <si>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</si>
  <si>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</si>
  <si>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</si>
  <si>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</si>
  <si>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</si>
  <si>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</si>
  <si>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</si>
  <si>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</si>
  <si>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</si>
  <si>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</si>
  <si>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</si>
  <si>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</si>
  <si>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</si>
  <si>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</si>
  <si>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</si>
  <si>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</si>
  <si>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</si>
  <si>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</si>
  <si>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</si>
  <si>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</si>
  <si>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</si>
  <si>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</si>
  <si>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</si>
  <si>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</si>
  <si>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</si>
  <si>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</si>
  <si>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</si>
  <si>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</si>
  <si>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</si>
  <si>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</si>
  <si>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</si>
  <si>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</si>
  <si>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</si>
  <si>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</si>
  <si>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</si>
  <si>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</si>
  <si>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</si>
  <si>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</si>
  <si>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</si>
  <si>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</si>
  <si>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</si>
  <si>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</si>
  <si>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</si>
  <si>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</si>
  <si>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</si>
  <si>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</si>
  <si>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</si>
  <si>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</si>
  <si>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</si>
  <si>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</si>
  <si>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</si>
  <si>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</si>
  <si>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</si>
  <si>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</si>
  <si>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</si>
  <si>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</si>
  <si>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</si>
  <si>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</si>
  <si>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</si>
  <si>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</si>
  <si>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</si>
  <si>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</si>
  <si>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</si>
  <si>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</si>
  <si>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</si>
  <si>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</si>
  <si>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</si>
  <si>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</si>
  <si>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</si>
  <si>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</si>
  <si>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</si>
  <si>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</si>
  <si>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</si>
  <si>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</si>
  <si>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</si>
  <si>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</si>
  <si>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</si>
  <si>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</si>
  <si>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</si>
  <si>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</si>
  <si>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</si>
  <si>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</si>
  <si>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</si>
  <si>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</si>
  <si>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</si>
  <si>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</si>
  <si>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</si>
  <si>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</si>
  <si>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</si>
  <si>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</si>
  <si>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</si>
  <si>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</si>
  <si>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</si>
  <si>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</si>
  <si>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</si>
  <si>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</si>
  <si>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</si>
  <si>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</si>
  <si>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</si>
  <si>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</si>
  <si>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</si>
  <si>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</si>
  <si>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</si>
  <si>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</si>
  <si>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</si>
  <si>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</si>
  <si>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</si>
  <si>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</si>
  <si>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</si>
  <si>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</si>
  <si>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</si>
  <si>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</si>
  <si>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</si>
  <si>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</si>
  <si>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</si>
  <si>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</si>
  <si>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</si>
  <si>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</si>
  <si>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</si>
  <si>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</si>
  <si>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</si>
  <si>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</si>
  <si>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</si>
  <si>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</si>
  <si>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</si>
  <si>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</si>
  <si>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</si>
  <si>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</si>
  <si>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</si>
  <si>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</si>
  <si>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</si>
  <si>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</si>
  <si>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</si>
  <si>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</si>
  <si>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</si>
  <si>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</si>
  <si>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</si>
  <si>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</si>
  <si>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</si>
  <si>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</si>
  <si>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</si>
  <si>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</si>
  <si>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</si>
  <si>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</si>
  <si>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</si>
  <si>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</si>
  <si>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</si>
  <si>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</si>
  <si>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</si>
  <si>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</si>
  <si>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</si>
  <si>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</si>
  <si>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</si>
  <si>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</si>
  <si>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</si>
  <si>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</si>
  <si>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</si>
  <si>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</si>
  <si>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</si>
  <si>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</si>
  <si>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</si>
  <si>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</si>
  <si>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</si>
  <si>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</si>
  <si>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</si>
  <si>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</si>
  <si>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</si>
  <si>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</si>
  <si>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</si>
  <si>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</si>
  <si>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</si>
  <si>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</si>
  <si>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</si>
  <si>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</si>
  <si>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</si>
  <si>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</si>
  <si>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</si>
  <si>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</si>
  <si>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</si>
  <si>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</si>
  <si>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</si>
  <si>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</si>
  <si>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</si>
  <si>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</si>
  <si>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</si>
  <si>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</si>
  <si>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</si>
  <si>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</si>
  <si>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</si>
  <si>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</si>
  <si>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</si>
  <si>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</si>
  <si>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</si>
  <si>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</si>
  <si>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</si>
  <si>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</si>
  <si>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</si>
  <si>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</si>
  <si>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</si>
  <si>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</si>
  <si>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</si>
  <si>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</si>
  <si>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</si>
  <si>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</si>
  <si>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</si>
  <si>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</si>
  <si>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</si>
  <si>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</si>
  <si>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</si>
  <si>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</si>
  <si>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</si>
  <si>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</si>
  <si>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</si>
  <si>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</si>
  <si>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</si>
  <si>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</si>
  <si>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</si>
  <si>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</si>
  <si>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</si>
  <si>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</si>
  <si>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</si>
  <si>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</si>
  <si>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</si>
  <si>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</si>
  <si>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</si>
  <si>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</si>
  <si>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</si>
  <si>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</si>
  <si>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</si>
  <si>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</si>
  <si>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</si>
  <si>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</si>
  <si>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</si>
  <si>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</si>
  <si>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</si>
  <si>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</si>
  <si>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</si>
  <si>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</si>
  <si>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</si>
  <si>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</si>
  <si>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</si>
  <si>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</si>
  <si>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</si>
  <si>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</si>
  <si>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</si>
  <si>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</si>
  <si>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</si>
  <si>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</si>
  <si>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</si>
  <si>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</si>
  <si>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</si>
  <si>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</si>
  <si>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</si>
  <si>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</si>
  <si>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</si>
  <si>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</si>
  <si>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</si>
  <si>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</si>
  <si>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</si>
  <si>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</si>
  <si>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</si>
  <si>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</si>
  <si>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</si>
  <si>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</si>
  <si>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</si>
  <si>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</si>
  <si>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</si>
  <si>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</si>
  <si>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</si>
  <si>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</si>
  <si>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</si>
  <si>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</si>
  <si>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</si>
  <si>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</si>
  <si>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</si>
  <si>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</si>
  <si>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</si>
  <si>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</si>
  <si>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</si>
  <si>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</si>
  <si>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</si>
  <si>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</si>
  <si>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</si>
  <si>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</si>
  <si>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</si>
  <si>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</si>
  <si>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</si>
  <si>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</si>
  <si>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</si>
  <si>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</si>
  <si>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</si>
  <si>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</si>
  <si>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</si>
  <si>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</si>
  <si>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</si>
  <si>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</si>
  <si>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</si>
  <si>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</si>
  <si>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</si>
  <si>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</si>
  <si>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</si>
  <si>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</si>
  <si>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</si>
  <si>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</si>
  <si>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</si>
  <si>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</si>
  <si>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</si>
  <si>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</si>
  <si>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</si>
  <si>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</si>
  <si>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</si>
  <si>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</si>
  <si>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</si>
  <si>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</si>
  <si>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</si>
  <si>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</si>
  <si>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</si>
  <si>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</si>
  <si>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</si>
  <si>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</si>
  <si>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</si>
  <si>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</si>
  <si>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</si>
  <si>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</si>
  <si>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</si>
  <si>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</si>
  <si>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</si>
  <si>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</si>
  <si>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</si>
  <si>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</si>
  <si>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</si>
  <si>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</si>
  <si>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</si>
  <si>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</si>
  <si>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</si>
  <si>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</si>
  <si>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</si>
  <si>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</si>
  <si>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</si>
  <si>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</si>
  <si>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</si>
  <si>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</si>
  <si>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</si>
  <si>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</si>
  <si>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</si>
  <si>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</si>
  <si>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</si>
  <si>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</si>
  <si>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</si>
  <si>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</si>
  <si>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</si>
  <si>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</si>
  <si>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</si>
  <si>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</si>
  <si>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</si>
  <si>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</si>
  <si>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</si>
  <si>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</si>
  <si>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</si>
  <si>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</si>
  <si>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</si>
  <si>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</si>
  <si>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</si>
  <si>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</si>
  <si>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</si>
  <si>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</si>
  <si>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</si>
  <si>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</si>
  <si>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</si>
  <si>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</si>
  <si>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</si>
  <si>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</si>
  <si>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</si>
  <si>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</si>
  <si>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</si>
  <si>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</si>
  <si>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</si>
  <si>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</si>
  <si>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</si>
  <si>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</si>
  <si>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</si>
  <si>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</si>
  <si>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</si>
  <si>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</si>
  <si>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</si>
  <si>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</si>
  <si>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</si>
  <si>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</si>
  <si>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</si>
  <si>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</si>
  <si>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</si>
  <si>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</si>
  <si>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</si>
  <si>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</si>
  <si>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</si>
  <si>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</si>
  <si>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</si>
  <si>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</si>
  <si>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</si>
  <si>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</si>
  <si>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</si>
  <si>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</si>
  <si>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</si>
  <si>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</si>
  <si>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</si>
  <si>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</si>
  <si>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</si>
  <si>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</si>
  <si>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</si>
  <si>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</si>
  <si>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</si>
  <si>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</si>
  <si>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</si>
  <si>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</si>
  <si>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</si>
  <si>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</si>
  <si>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</si>
  <si>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</si>
  <si>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</si>
  <si>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</si>
  <si>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</si>
  <si>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</si>
  <si>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</si>
  <si>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</si>
  <si>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</si>
  <si>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</si>
  <si>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</si>
  <si>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</si>
  <si>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</si>
  <si>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</si>
  <si>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</si>
  <si>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</si>
  <si>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</si>
  <si>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</si>
  <si>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</si>
  <si>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</si>
  <si>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</si>
  <si>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</si>
  <si>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</si>
  <si>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</si>
  <si>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</si>
  <si>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</si>
  <si>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</si>
  <si>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</si>
  <si>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</si>
  <si>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</si>
  <si>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</si>
  <si>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</si>
  <si>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</si>
  <si>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</si>
  <si>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</si>
  <si>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</si>
  <si>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</si>
  <si>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</si>
  <si>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</si>
  <si>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</si>
  <si>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</si>
  <si>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</si>
  <si>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</si>
  <si>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</si>
  <si>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</si>
  <si>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</si>
  <si>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</si>
  <si>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</si>
  <si>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</si>
  <si>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</si>
  <si>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</si>
  <si>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</si>
  <si>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</si>
  <si>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</si>
  <si>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</si>
  <si>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</si>
  <si>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</si>
  <si>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</si>
  <si>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</si>
  <si>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</si>
  <si>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</si>
  <si>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</si>
  <si>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</si>
  <si>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</si>
  <si>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</si>
  <si>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</si>
  <si>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</si>
  <si>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</si>
  <si>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</si>
  <si>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</si>
  <si>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</si>
  <si>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</si>
  <si>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</si>
  <si>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</si>
  <si>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</si>
  <si>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</si>
  <si>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</si>
  <si>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</si>
  <si>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</si>
  <si>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</si>
  <si>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</si>
  <si>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</si>
  <si>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</si>
  <si>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</si>
  <si>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</si>
  <si>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</si>
  <si>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</si>
  <si>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</si>
  <si>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</si>
  <si>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</si>
  <si>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</si>
  <si>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</si>
  <si>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</si>
  <si>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</si>
  <si>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</si>
  <si>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</si>
  <si>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</si>
  <si>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</si>
  <si>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</si>
  <si>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</si>
  <si>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</si>
  <si>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</si>
  <si>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</si>
  <si>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</si>
  <si>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</si>
  <si>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</si>
  <si>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</si>
  <si>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</si>
  <si>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</si>
  <si>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</si>
  <si>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</si>
  <si>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</si>
  <si>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</si>
  <si>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</si>
  <si>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</si>
  <si>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</si>
  <si>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</si>
  <si>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</si>
  <si>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</si>
  <si>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</si>
  <si>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</si>
  <si>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</si>
  <si>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</si>
  <si>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</si>
  <si>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</si>
  <si>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</si>
  <si>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</si>
  <si>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</si>
  <si>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</si>
  <si>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</si>
  <si>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</si>
  <si>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</si>
  <si>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</si>
  <si>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</si>
  <si>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</si>
  <si>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</si>
  <si>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</si>
  <si>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</si>
  <si>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</si>
  <si>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</si>
  <si>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</si>
  <si>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</si>
  <si>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</si>
  <si>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</si>
  <si>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</si>
  <si>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</si>
  <si>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</si>
  <si>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</si>
  <si>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</si>
  <si>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</si>
  <si>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</si>
  <si>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</si>
  <si>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</si>
  <si>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</si>
  <si>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</si>
  <si>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</si>
  <si>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</si>
  <si>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</si>
  <si>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</si>
  <si>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</si>
  <si>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</si>
  <si>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</si>
  <si>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</si>
  <si>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</si>
  <si>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</si>
  <si>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</si>
  <si>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</si>
  <si>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</si>
  <si>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</si>
  <si>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</si>
  <si>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</si>
  <si>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</si>
  <si>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</si>
  <si>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</si>
  <si>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</si>
  <si>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</si>
  <si>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</si>
  <si>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</si>
  <si>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</si>
  <si>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</si>
  <si>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</si>
  <si>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</si>
  <si>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</si>
  <si>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</si>
  <si>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</si>
  <si>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</si>
  <si>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</si>
  <si>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</si>
  <si>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</si>
  <si>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</si>
  <si>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</si>
  <si>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</si>
  <si>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</si>
  <si>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</si>
  <si>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</si>
  <si>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</si>
  <si>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</si>
  <si>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</si>
  <si>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</si>
  <si>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</si>
  <si>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</si>
  <si>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</si>
  <si>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</si>
  <si>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</si>
  <si>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</si>
  <si>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</si>
  <si>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</si>
  <si>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</si>
  <si>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</si>
  <si>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</si>
  <si>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</si>
  <si>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</si>
  <si>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</si>
  <si>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</si>
  <si>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</si>
  <si>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</si>
  <si>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</si>
  <si>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</si>
  <si>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</si>
  <si>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</si>
  <si>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</si>
  <si>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</si>
  <si>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</si>
  <si>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</si>
  <si>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</si>
  <si>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</si>
  <si>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</si>
  <si>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</si>
  <si>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</si>
  <si>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</si>
  <si>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</si>
  <si>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</si>
  <si>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</si>
  <si>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</si>
  <si>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</si>
  <si>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</si>
  <si>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</si>
  <si>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</si>
  <si>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</si>
  <si>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</si>
  <si>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</si>
  <si>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</si>
  <si>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</si>
  <si>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</si>
  <si>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</si>
  <si>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</si>
  <si>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</si>
  <si>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</si>
  <si>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</si>
  <si>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</si>
  <si>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</si>
  <si>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</si>
  <si>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</si>
  <si>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</si>
  <si>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</si>
  <si>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</si>
  <si>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</si>
  <si>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</si>
  <si>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</si>
  <si>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</si>
  <si>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</si>
  <si>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</si>
  <si>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</si>
  <si>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</si>
  <si>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</si>
  <si>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</si>
  <si>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</si>
  <si>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</si>
  <si>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</si>
  <si>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</si>
  <si>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</si>
  <si>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</si>
  <si>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</si>
  <si>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</si>
  <si>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</si>
  <si>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</si>
  <si>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</si>
  <si>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</si>
  <si>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</si>
  <si>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</si>
  <si>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</si>
  <si>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</si>
  <si>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</si>
  <si>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</si>
  <si>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</si>
  <si>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</si>
  <si>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</si>
  <si>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</si>
  <si>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</si>
  <si>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</si>
  <si>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</si>
  <si>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</si>
  <si>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</si>
  <si>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</si>
  <si>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</si>
  <si>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</si>
  <si>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</si>
  <si>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</si>
  <si>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</si>
  <si>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</si>
  <si>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</si>
  <si>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</si>
  <si>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</si>
  <si>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</si>
  <si>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</si>
  <si>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</si>
  <si>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</si>
  <si>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</si>
  <si>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</si>
  <si>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</si>
  <si>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</si>
  <si>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</si>
  <si>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</si>
  <si>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</si>
  <si>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</si>
  <si>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</si>
  <si>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</si>
  <si>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</si>
  <si>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</si>
  <si>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</si>
  <si>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</si>
  <si>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</si>
  <si>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</si>
  <si>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</si>
  <si>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</si>
  <si>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</si>
  <si>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</si>
  <si>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</si>
  <si>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</si>
  <si>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</si>
  <si>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</si>
  <si>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</si>
  <si>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</si>
  <si>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</si>
  <si>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</si>
  <si>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</si>
  <si>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</si>
  <si>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</si>
  <si>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</si>
  <si>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</si>
  <si>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</si>
  <si>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</si>
  <si>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</si>
  <si>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</si>
  <si>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</si>
  <si>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</si>
  <si>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</si>
  <si>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</si>
  <si>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</si>
  <si>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</si>
  <si>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</si>
  <si>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</si>
  <si>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</si>
  <si>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</si>
  <si>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</si>
  <si>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</si>
  <si>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</si>
  <si>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</si>
  <si>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</si>
  <si>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</si>
  <si>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</si>
  <si>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</si>
  <si>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</si>
  <si>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</si>
  <si>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</si>
  <si>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</si>
  <si>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</si>
  <si>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</si>
  <si>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</si>
  <si>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</si>
  <si>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</si>
  <si>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</si>
  <si>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</si>
  <si>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</si>
  <si>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</si>
  <si>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</si>
  <si>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</si>
  <si>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</si>
  <si>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</si>
  <si>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</si>
  <si>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</si>
  <si>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</si>
  <si>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</si>
  <si>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</si>
  <si>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</si>
  <si>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</si>
  <si>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</si>
  <si>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</si>
  <si>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</si>
  <si>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</si>
  <si>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</si>
  <si>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</si>
  <si>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</si>
  <si>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</si>
  <si>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</si>
  <si>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</si>
  <si>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</si>
  <si>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</si>
  <si>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</si>
  <si>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</si>
  <si>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</si>
  <si>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</si>
  <si>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</si>
  <si>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</si>
  <si>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</si>
  <si>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</si>
  <si>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</si>
  <si>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</si>
  <si>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</si>
  <si>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</si>
  <si>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</si>
  <si>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</si>
  <si>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</si>
  <si>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</si>
  <si>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</si>
  <si>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</si>
  <si>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</si>
  <si>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</si>
  <si>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</si>
  <si>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</si>
  <si>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</si>
  <si>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</si>
  <si>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</si>
  <si>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</si>
  <si>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</si>
  <si>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</si>
  <si>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</si>
  <si>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</si>
  <si>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</si>
  <si>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</si>
  <si>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</si>
  <si>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</si>
  <si>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</si>
  <si>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</si>
  <si>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</si>
  <si>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</si>
  <si>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</si>
  <si>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</si>
  <si>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</si>
  <si>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</si>
  <si>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</si>
  <si>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</si>
  <si>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</si>
  <si>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</si>
  <si>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</si>
  <si>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</si>
  <si>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</si>
  <si>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</si>
  <si>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</si>
  <si>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</si>
  <si>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</si>
  <si>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</si>
  <si>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</si>
  <si>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</si>
  <si>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</si>
  <si>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</si>
  <si>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</si>
  <si>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</si>
  <si>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</si>
  <si>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</si>
  <si>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</si>
  <si>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</si>
  <si>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</si>
  <si>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</si>
  <si>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</si>
  <si>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</si>
  <si>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</si>
  <si>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</si>
  <si>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</si>
  <si>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</si>
  <si>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</si>
  <si>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</si>
  <si>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</si>
  <si>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</si>
  <si>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</si>
  <si>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</si>
  <si>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</si>
  <si>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</si>
  <si>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</si>
  <si>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</si>
  <si>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</si>
  <si>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</si>
  <si>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</si>
  <si>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</si>
  <si>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</si>
  <si>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</si>
  <si>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</si>
  <si>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</si>
  <si>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</si>
  <si>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</si>
  <si>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</si>
  <si>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</si>
  <si>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</si>
  <si>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</si>
  <si>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</si>
  <si>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</si>
  <si>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</si>
  <si>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</si>
  <si>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</si>
  <si>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</si>
  <si>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</si>
  <si>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</si>
  <si>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</si>
  <si>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</si>
  <si>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</si>
  <si>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</si>
  <si>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</si>
  <si>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</si>
  <si>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</si>
  <si>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</si>
  <si>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</si>
  <si>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</si>
  <si>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</si>
  <si>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</si>
  <si>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</si>
  <si>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</si>
  <si>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</si>
  <si>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</si>
  <si>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</si>
  <si>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</si>
  <si>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</si>
  <si>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</si>
  <si>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</si>
  <si>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</si>
  <si>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</si>
  <si>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</si>
  <si>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</si>
  <si>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</si>
  <si>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</si>
  <si>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</si>
  <si>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</si>
  <si>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</si>
  <si>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</si>
  <si>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</si>
  <si>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</si>
  <si>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</si>
  <si>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</si>
  <si>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</si>
  <si>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</si>
  <si>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</si>
  <si>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</si>
  <si>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</si>
  <si>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</si>
  <si>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</si>
  <si>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</si>
  <si>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</si>
  <si>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</si>
  <si>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</si>
  <si>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</si>
  <si>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</si>
  <si>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</si>
  <si>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</si>
  <si>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</si>
  <si>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</si>
  <si>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</si>
  <si>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</si>
  <si>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</si>
  <si>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</si>
  <si>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</si>
  <si>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</si>
  <si>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</si>
  <si>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</si>
  <si>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</si>
  <si>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</si>
  <si>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</si>
  <si>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</si>
  <si>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</si>
  <si>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</si>
  <si>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</si>
  <si>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</si>
  <si>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</si>
  <si>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</si>
  <si>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</si>
  <si>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</si>
  <si>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</si>
  <si>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</si>
  <si>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</si>
  <si>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</si>
  <si>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</si>
  <si>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</si>
  <si>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</si>
  <si>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</si>
  <si>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</si>
  <si>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</si>
  <si>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</si>
  <si>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</si>
  <si>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</si>
  <si>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</si>
  <si>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</si>
  <si>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</si>
  <si>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</si>
  <si>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</si>
  <si>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</si>
  <si>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</si>
  <si>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</si>
  <si>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</si>
  <si>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</si>
  <si>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</si>
  <si>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</si>
  <si>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</si>
  <si>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</si>
  <si>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</si>
  <si>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</si>
  <si>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</si>
  <si>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</si>
  <si>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</si>
  <si>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</si>
  <si>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</si>
  <si>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</si>
  <si>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</si>
  <si>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</si>
  <si>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</si>
  <si>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</si>
  <si>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</si>
  <si>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</si>
  <si>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</si>
  <si>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</si>
  <si>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</si>
  <si>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</si>
  <si>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</si>
  <si>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</si>
  <si>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</si>
  <si>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</si>
  <si>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</si>
  <si>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</si>
  <si>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</si>
  <si>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</si>
  <si>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</si>
  <si>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</si>
  <si>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</si>
  <si>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</si>
  <si>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</si>
  <si>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</si>
  <si>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</si>
  <si>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</si>
  <si>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</si>
  <si>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</si>
  <si>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</si>
  <si>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</si>
  <si>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</si>
  <si>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</si>
  <si>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</si>
  <si>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</si>
  <si>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</si>
  <si>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</si>
  <si>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</si>
  <si>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</si>
  <si>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</si>
  <si>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</si>
  <si>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</si>
  <si>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</si>
  <si>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</si>
  <si>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</si>
  <si>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</si>
  <si>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</si>
  <si>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</si>
  <si>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</si>
  <si>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</si>
  <si>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</si>
  <si>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</si>
  <si>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</si>
  <si>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</si>
  <si>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</si>
  <si>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</si>
  <si>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</si>
  <si>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</si>
  <si>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</si>
  <si>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</si>
  <si>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</si>
  <si>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</si>
  <si>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</si>
  <si>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</si>
  <si>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</si>
  <si>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</si>
  <si>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</si>
  <si>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</si>
  <si>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</si>
  <si>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</si>
  <si>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</si>
  <si>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</si>
  <si>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</si>
  <si>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</si>
  <si>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</si>
  <si>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</si>
  <si>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</si>
  <si>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</si>
  <si>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</si>
  <si>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</si>
  <si>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</si>
  <si>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</si>
  <si>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</si>
  <si>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</si>
  <si>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</si>
  <si>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</si>
  <si>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</si>
  <si>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</si>
  <si>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</si>
  <si>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</si>
  <si>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</si>
  <si>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</si>
  <si>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</si>
  <si>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</si>
  <si>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</si>
  <si>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</si>
  <si>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</si>
  <si>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</si>
  <si>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</si>
  <si>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</si>
  <si>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</si>
  <si>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</si>
  <si>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</si>
  <si>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</si>
  <si>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</si>
  <si>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</si>
  <si>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</si>
  <si>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</si>
  <si>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</si>
  <si>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</si>
  <si>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</si>
  <si>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</si>
  <si>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</si>
  <si>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</si>
  <si>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</si>
  <si>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</si>
  <si>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</si>
  <si>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</si>
  <si>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</si>
  <si>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</si>
  <si>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</si>
  <si>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</si>
  <si>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</si>
  <si>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</si>
  <si>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</si>
  <si>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</si>
  <si>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</si>
  <si>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</si>
  <si>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</si>
  <si>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</si>
  <si>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</si>
  <si>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</si>
  <si>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</si>
  <si>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</si>
  <si>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</si>
  <si>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</si>
  <si>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</si>
  <si>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</si>
  <si>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</si>
  <si>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</si>
  <si>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</si>
  <si>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</si>
  <si>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</si>
  <si>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</si>
  <si>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</si>
  <si>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</si>
  <si>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</si>
  <si>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</si>
  <si>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</si>
  <si>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</si>
  <si>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</si>
  <si>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</si>
  <si>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</si>
  <si>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</si>
  <si>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</si>
  <si>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</si>
  <si>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</si>
  <si>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</si>
  <si>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</si>
  <si>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</si>
  <si>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</si>
  <si>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</si>
  <si>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</si>
  <si>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</si>
  <si>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</si>
  <si>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</si>
  <si>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</si>
  <si>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</si>
  <si>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</si>
  <si>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</si>
  <si>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</si>
  <si>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</si>
  <si>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</si>
  <si>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</si>
  <si>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</si>
  <si>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</si>
  <si>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</si>
  <si>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</si>
  <si>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</si>
  <si>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</si>
  <si>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</si>
  <si>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</si>
  <si>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</si>
  <si>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</si>
  <si>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</si>
  <si>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</si>
  <si>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</si>
  <si>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</si>
  <si>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</si>
  <si>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</si>
  <si>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</si>
  <si>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</si>
  <si>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</si>
  <si>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</si>
  <si>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</si>
  <si>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</si>
  <si>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</si>
  <si>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</si>
  <si>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</si>
  <si>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</si>
  <si>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</si>
  <si>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</si>
  <si>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</si>
  <si>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</si>
  <si>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</si>
  <si>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</si>
  <si>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</si>
  <si>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</si>
  <si>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</si>
  <si>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</si>
  <si>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</si>
  <si>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</si>
  <si>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</si>
  <si>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</si>
  <si>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</si>
  <si>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</si>
  <si>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</si>
  <si>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</si>
  <si>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</si>
  <si>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</si>
  <si>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</si>
  <si>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</si>
  <si>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</si>
  <si>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</si>
  <si>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</si>
  <si>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</si>
  <si>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</si>
  <si>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</si>
  <si>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</si>
  <si>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</si>
  <si>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</si>
  <si>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</si>
  <si>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</si>
  <si>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</si>
  <si>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</si>
  <si>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</si>
  <si>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</si>
  <si>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</si>
  <si>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</si>
  <si>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</si>
  <si>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</si>
  <si>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</si>
  <si>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</si>
  <si>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</si>
  <si>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</si>
  <si>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</si>
  <si>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</si>
  <si>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</si>
  <si>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</si>
  <si>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</si>
  <si>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</si>
  <si>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</si>
  <si>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</si>
  <si>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</si>
  <si>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</si>
  <si>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</si>
  <si>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</si>
  <si>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</si>
  <si>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</si>
  <si>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</si>
  <si>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</si>
  <si>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</si>
  <si>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</si>
  <si>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</si>
  <si>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</si>
  <si>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</si>
  <si>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</si>
  <si>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</si>
  <si>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</si>
  <si>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</si>
  <si>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</si>
  <si>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</si>
  <si>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</si>
  <si>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</si>
  <si>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</si>
  <si>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</si>
  <si>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</si>
  <si>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</si>
  <si>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</si>
  <si>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</si>
  <si>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</si>
  <si>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</si>
  <si>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</si>
  <si>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</si>
  <si>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</si>
  <si>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</si>
  <si>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</si>
  <si>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</si>
  <si>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</si>
  <si>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</si>
  <si>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</si>
  <si>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</si>
  <si>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</si>
  <si>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</si>
  <si>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</si>
  <si>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</si>
  <si>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</si>
  <si>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</si>
  <si>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</si>
  <si>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</si>
  <si>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</si>
  <si>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</si>
  <si>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</si>
  <si>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</si>
  <si>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</si>
  <si>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</si>
  <si>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</si>
  <si>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</si>
  <si>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</si>
  <si>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</si>
  <si>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</si>
  <si>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</si>
  <si>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</si>
  <si>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</si>
  <si>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</si>
  <si>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</si>
  <si>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</si>
  <si>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</si>
  <si>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</si>
  <si>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</si>
  <si>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</si>
  <si>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</si>
  <si>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</si>
  <si>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</si>
  <si>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</si>
  <si>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</si>
  <si>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</si>
  <si>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</si>
  <si>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</si>
  <si>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</si>
  <si>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</si>
  <si>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</si>
  <si>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</si>
  <si>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</si>
  <si>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</si>
  <si>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</si>
  <si>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</si>
  <si>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</si>
  <si>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</si>
  <si>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</si>
  <si>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</si>
  <si>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</si>
  <si>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</si>
  <si>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</si>
  <si>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</si>
  <si>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</si>
  <si>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</si>
  <si>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</si>
  <si>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</si>
  <si>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</si>
  <si>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</si>
  <si>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</si>
  <si>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</si>
  <si>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</si>
  <si>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</si>
  <si>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</si>
  <si>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</si>
  <si>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</si>
  <si>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</si>
  <si>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</si>
  <si>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</si>
  <si>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</si>
  <si>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</si>
  <si>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</si>
  <si>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</si>
  <si>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</si>
  <si>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</si>
  <si>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</si>
  <si>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</si>
  <si>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</si>
  <si>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</si>
  <si>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</si>
  <si>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</si>
  <si>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</si>
  <si>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</si>
  <si>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</si>
  <si>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</si>
  <si>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</si>
  <si>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</si>
  <si>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</si>
  <si>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</si>
  <si>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</si>
  <si>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</si>
  <si>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</si>
  <si>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</si>
  <si>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</si>
  <si>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</si>
  <si>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</si>
  <si>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</si>
  <si>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</si>
  <si>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</si>
  <si>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</si>
  <si>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</si>
  <si>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</si>
  <si>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</si>
  <si>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</si>
  <si>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</si>
  <si>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</si>
  <si>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</si>
  <si>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</si>
  <si>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</si>
  <si>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</si>
  <si>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</si>
  <si>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</si>
  <si>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</si>
  <si>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</si>
  <si>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</si>
  <si>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</si>
  <si>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</si>
  <si>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</si>
  <si>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</si>
  <si>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</si>
  <si>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</si>
  <si>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</si>
  <si>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</si>
  <si>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</si>
  <si>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</si>
  <si>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</si>
  <si>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</si>
  <si>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</si>
  <si>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</si>
  <si>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</si>
  <si>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</si>
  <si>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</si>
  <si>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</si>
  <si>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</si>
  <si>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</si>
  <si>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</si>
  <si>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</si>
  <si>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</si>
  <si>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</si>
  <si>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</si>
  <si>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</si>
  <si>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</si>
  <si>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</si>
  <si>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</si>
  <si>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</si>
  <si>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</si>
  <si>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</si>
  <si>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</si>
  <si>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</si>
  <si>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</si>
  <si>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</si>
  <si>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</si>
  <si>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</si>
  <si>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</si>
  <si>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</si>
  <si>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</si>
  <si>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</si>
  <si>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</si>
  <si>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</si>
  <si>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</si>
  <si>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</si>
  <si>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</si>
  <si>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</si>
  <si>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</si>
  <si>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</si>
  <si>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</si>
  <si>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</si>
  <si>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</si>
  <si>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</si>
  <si>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</si>
  <si>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</si>
  <si>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</si>
  <si>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</si>
  <si>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</si>
  <si>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</si>
  <si>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</si>
  <si>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</si>
  <si>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</si>
  <si>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</si>
  <si>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</si>
  <si>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</si>
  <si>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</si>
  <si>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</si>
  <si>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</si>
  <si>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</si>
  <si>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</si>
  <si>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</si>
  <si>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</si>
  <si>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</si>
  <si>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</si>
  <si>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</si>
  <si>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</si>
  <si>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</si>
  <si>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</si>
  <si>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</si>
  <si>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</si>
  <si>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</si>
  <si>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</si>
  <si>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</si>
  <si>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</si>
  <si>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</si>
  <si>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</si>
  <si>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</si>
  <si>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</si>
  <si>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</si>
  <si>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</si>
  <si>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</si>
  <si>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</si>
  <si>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</si>
  <si>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</si>
  <si>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</si>
  <si>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</si>
  <si>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</si>
  <si>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</si>
  <si>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</si>
  <si>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</si>
  <si>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</si>
  <si>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</si>
  <si>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</si>
  <si>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</si>
  <si>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</si>
  <si>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</si>
  <si>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</si>
  <si>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</si>
  <si>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</si>
  <si>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</si>
  <si>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</si>
  <si>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</si>
  <si>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</si>
  <si>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</si>
  <si>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</si>
  <si>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</si>
  <si>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</si>
  <si>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</si>
  <si>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</si>
  <si>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</si>
  <si>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</si>
  <si>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</si>
  <si>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</si>
  <si>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</si>
  <si>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</si>
  <si>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</si>
  <si>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</si>
  <si>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</si>
  <si>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</si>
  <si>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</si>
  <si>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</si>
  <si>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</si>
  <si>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</si>
  <si>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</si>
  <si>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</si>
  <si>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</si>
  <si>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</si>
  <si>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</si>
  <si>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</si>
  <si>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</si>
  <si>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</si>
  <si>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</si>
  <si>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</si>
  <si>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</si>
  <si>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</si>
  <si>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</si>
  <si>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</si>
  <si>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</si>
  <si>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</si>
  <si>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</si>
  <si>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</si>
  <si>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</si>
  <si>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</si>
  <si>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</si>
  <si>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</si>
  <si>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</si>
  <si>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</si>
  <si>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</si>
  <si>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</si>
  <si>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</si>
  <si>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</si>
  <si>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</si>
  <si>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</si>
  <si>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</si>
  <si>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</si>
  <si>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</si>
  <si>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</si>
  <si>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</si>
  <si>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</si>
  <si>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</si>
  <si>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</si>
  <si>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</si>
  <si>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</si>
  <si>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</si>
  <si>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</si>
  <si>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</si>
  <si>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</si>
  <si>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</si>
  <si>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</si>
  <si>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</si>
  <si>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</si>
  <si>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</si>
  <si>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</si>
  <si>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</si>
  <si>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</si>
  <si>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</si>
  <si>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</si>
  <si>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</si>
  <si>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</si>
  <si>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</si>
  <si>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</si>
  <si>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</si>
  <si>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</si>
  <si>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</si>
  <si>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</si>
  <si>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</si>
  <si>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</si>
  <si>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</si>
  <si>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</si>
  <si>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</si>
  <si>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</si>
  <si>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</si>
  <si>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</si>
  <si>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</si>
  <si>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</si>
  <si>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</si>
  <si>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</si>
  <si>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</si>
  <si>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</si>
  <si>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</si>
  <si>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</si>
  <si>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</si>
  <si>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</si>
  <si>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</si>
  <si>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</si>
  <si>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</si>
  <si>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</si>
  <si>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</si>
  <si>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</si>
  <si>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</si>
  <si>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</si>
  <si>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</si>
  <si>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</si>
  <si>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</si>
  <si>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</si>
  <si>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</si>
  <si>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</si>
  <si>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</si>
  <si>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</si>
  <si>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</si>
  <si>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</si>
  <si>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</si>
  <si>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</si>
  <si>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</si>
  <si>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</si>
  <si>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</si>
  <si>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</si>
  <si>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</si>
  <si>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</si>
  <si>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</si>
  <si>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</si>
  <si>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</si>
  <si>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</si>
  <si>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</si>
  <si>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</si>
  <si>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</si>
  <si>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</si>
  <si>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</si>
  <si>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</si>
  <si>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</si>
  <si>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</si>
  <si>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</si>
  <si>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</si>
  <si>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</si>
  <si>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</si>
  <si>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</si>
  <si>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</si>
  <si>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</si>
  <si>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</si>
  <si>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</si>
  <si>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</si>
  <si>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</si>
  <si>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</si>
  <si>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</si>
  <si>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</si>
  <si>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</si>
  <si>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</si>
  <si>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</si>
  <si>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</si>
  <si>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</si>
  <si>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</si>
  <si>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</si>
  <si>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</si>
  <si>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</si>
  <si>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</si>
  <si>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</si>
  <si>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</si>
  <si>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</si>
  <si>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</si>
  <si>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</si>
  <si>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</si>
  <si>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</si>
  <si>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</si>
  <si>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</si>
  <si>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</si>
  <si>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</si>
  <si>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</si>
  <si>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</si>
  <si>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</si>
  <si>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</si>
  <si>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</si>
  <si>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</si>
  <si>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</si>
  <si>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</si>
  <si>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</si>
  <si>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</si>
  <si>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</si>
  <si>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</si>
  <si>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</si>
  <si>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</si>
  <si>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</si>
  <si>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</si>
  <si>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</si>
  <si>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</si>
  <si>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</si>
  <si>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</si>
  <si>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</si>
  <si>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</si>
  <si>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</si>
  <si>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</si>
  <si>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</si>
  <si>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</si>
  <si>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</si>
  <si>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</si>
  <si>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</si>
  <si>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</si>
  <si>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</si>
  <si>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</si>
  <si>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</si>
  <si>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</si>
  <si>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</si>
  <si>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</si>
  <si>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</si>
  <si>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</si>
  <si>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</si>
  <si>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</si>
  <si>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</si>
  <si>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</si>
  <si>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</si>
  <si>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</si>
  <si>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</si>
  <si>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</si>
  <si>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</si>
  <si>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</si>
  <si>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</si>
  <si>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</si>
  <si>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</si>
  <si>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</si>
  <si>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</si>
  <si>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</si>
  <si>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</si>
  <si>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</si>
  <si>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</si>
  <si>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</si>
  <si>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</si>
  <si>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</si>
  <si>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</si>
  <si>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</si>
  <si>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</si>
  <si>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</si>
  <si>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</si>
  <si>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</si>
  <si>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</si>
  <si>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</si>
  <si>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</si>
  <si>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</si>
  <si>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</si>
  <si>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</si>
  <si>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</si>
  <si>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</si>
  <si>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</si>
  <si>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</si>
  <si>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</si>
  <si>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</si>
  <si>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</si>
  <si>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</si>
  <si>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</si>
  <si>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</si>
  <si>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</si>
  <si>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</si>
  <si>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</si>
  <si>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</si>
  <si>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</si>
  <si>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</si>
  <si>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</si>
  <si>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</si>
  <si>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</si>
  <si>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</si>
  <si>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</si>
  <si>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</si>
  <si>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</si>
  <si>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</si>
  <si>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</si>
  <si>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</si>
  <si>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</si>
  <si>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</si>
  <si>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</si>
  <si>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</si>
  <si>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</si>
  <si>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</si>
  <si>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</si>
  <si>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</si>
  <si>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</si>
  <si>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</si>
  <si>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</si>
  <si>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</si>
  <si>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</si>
  <si>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</si>
  <si>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</si>
  <si>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</si>
  <si>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</si>
  <si>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</si>
  <si>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</si>
  <si>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</si>
  <si>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</si>
  <si>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</si>
  <si>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</si>
  <si>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</si>
  <si>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</si>
  <si>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</si>
  <si>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</si>
  <si>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</si>
  <si>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</si>
  <si>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</si>
  <si>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</si>
  <si>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</si>
  <si>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</si>
  <si>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</si>
  <si>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</si>
  <si>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</si>
  <si>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</si>
  <si>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</si>
  <si>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</si>
  <si>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</si>
  <si>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</si>
  <si>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</si>
  <si>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</si>
  <si>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</si>
  <si>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</si>
  <si>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</si>
  <si>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</si>
  <si>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</si>
  <si>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</si>
  <si>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</si>
  <si>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</si>
  <si>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</si>
  <si>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</si>
  <si>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</si>
  <si>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</si>
  <si>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</si>
  <si>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</si>
  <si>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</si>
  <si>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</si>
  <si>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</si>
  <si>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</si>
  <si>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</si>
  <si>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</si>
  <si>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</si>
  <si>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</si>
  <si>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</si>
  <si>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</si>
  <si>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</si>
  <si>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</si>
  <si>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</si>
  <si>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</si>
  <si>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</si>
  <si>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</si>
  <si>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</si>
  <si>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</si>
  <si>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</si>
  <si>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</si>
  <si>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</si>
  <si>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</si>
  <si>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</si>
  <si>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</si>
  <si>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</si>
  <si>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</si>
  <si>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</si>
  <si>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</si>
  <si>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</si>
  <si>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</si>
  <si>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</si>
  <si>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</si>
  <si>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</si>
  <si>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</si>
  <si>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</si>
  <si>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</si>
  <si>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</si>
  <si>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</si>
  <si>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</si>
  <si>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</si>
  <si>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</si>
  <si>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</si>
  <si>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</si>
  <si>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</si>
  <si>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</si>
  <si>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</si>
  <si>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</si>
  <si>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</si>
  <si>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</si>
  <si>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</si>
  <si>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</si>
  <si>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</si>
  <si>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</si>
  <si>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</si>
  <si>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</si>
  <si>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</si>
  <si>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</si>
  <si>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</si>
  <si>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</si>
  <si>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</si>
  <si>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</si>
  <si>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</si>
  <si>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</si>
  <si>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</si>
  <si>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</si>
  <si>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</si>
  <si>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</si>
  <si>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</si>
  <si>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</si>
  <si>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</si>
  <si>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</si>
  <si>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</si>
  <si>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</si>
  <si>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</si>
  <si>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</si>
  <si>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</si>
  <si>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</si>
  <si>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</si>
  <si>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</si>
  <si>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</si>
  <si>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</si>
  <si>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</si>
  <si>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</si>
  <si>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</si>
  <si>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</si>
  <si>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</si>
  <si>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</si>
  <si>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</si>
  <si>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</si>
  <si>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</si>
  <si>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</si>
  <si>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</si>
  <si>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</si>
  <si>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</si>
  <si>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</si>
  <si>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</si>
  <si>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</si>
  <si>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</si>
  <si>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</si>
  <si>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</si>
  <si>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</si>
  <si>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</si>
  <si>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</si>
  <si>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</si>
  <si>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</si>
  <si>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</si>
  <si>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</si>
  <si>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</si>
  <si>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</si>
  <si>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</si>
  <si>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</si>
  <si>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</si>
  <si>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</si>
  <si>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</si>
  <si>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</si>
  <si>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</si>
  <si>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</si>
  <si>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</si>
  <si>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</si>
  <si>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</si>
  <si>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</si>
  <si>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</si>
  <si>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</si>
  <si>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</si>
  <si>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</si>
  <si>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</si>
  <si>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</si>
  <si>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</si>
  <si>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</si>
  <si>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</si>
  <si>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</si>
  <si>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</si>
  <si>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</si>
  <si>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</si>
  <si>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</si>
  <si>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</si>
  <si>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</si>
  <si>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</si>
  <si>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</si>
  <si>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</si>
  <si>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</si>
  <si>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</si>
  <si>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</si>
  <si>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</si>
  <si>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</si>
  <si>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</si>
  <si>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</si>
  <si>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</si>
  <si>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</si>
  <si>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</si>
  <si>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</si>
  <si>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</si>
  <si>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</si>
  <si>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</si>
  <si>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</si>
  <si>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</si>
  <si>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</si>
  <si>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</si>
  <si>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</si>
  <si>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</si>
  <si>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</si>
  <si>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</si>
  <si>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</si>
  <si>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</si>
  <si>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</si>
  <si>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</si>
  <si>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</si>
  <si>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</si>
  <si>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</si>
  <si>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</si>
  <si>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</si>
  <si>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</si>
  <si>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</si>
  <si>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</si>
  <si>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</si>
  <si>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</si>
  <si>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</si>
  <si>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</si>
  <si>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</si>
  <si>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</si>
  <si>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</si>
  <si>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</si>
  <si>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</si>
  <si>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</si>
  <si>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</si>
  <si>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</si>
  <si>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</si>
  <si>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</si>
  <si>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</si>
  <si>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</si>
  <si>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</si>
  <si>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</si>
  <si>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</si>
  <si>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</si>
  <si>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</si>
  <si>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</si>
  <si>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</si>
  <si>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</si>
  <si>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</si>
  <si>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</si>
  <si>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</si>
  <si>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</si>
  <si>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</si>
  <si>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</si>
  <si>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</si>
  <si>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</si>
  <si>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</si>
  <si>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</si>
  <si>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</si>
  <si>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</si>
  <si>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</si>
  <si>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</si>
  <si>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</si>
  <si>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</si>
  <si>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</si>
  <si>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</si>
  <si>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</si>
  <si>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</si>
  <si>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</si>
  <si>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</si>
  <si>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</si>
  <si>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</si>
  <si>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</si>
  <si>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</si>
  <si>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</si>
  <si>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</si>
  <si>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</si>
  <si>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</si>
  <si>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</si>
  <si>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</si>
  <si>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</si>
  <si>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</si>
  <si>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</si>
  <si>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</si>
  <si>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</si>
  <si>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</si>
  <si>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</si>
  <si>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</si>
  <si>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</si>
  <si>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</si>
  <si>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</si>
  <si>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</si>
  <si>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</si>
  <si>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</si>
  <si>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</si>
  <si>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</si>
  <si>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</si>
  <si>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</si>
  <si>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</si>
  <si>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</si>
  <si>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</si>
  <si>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</si>
  <si>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</si>
  <si>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</si>
  <si>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</si>
  <si>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</si>
  <si>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</si>
  <si>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</si>
  <si>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</si>
  <si>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</si>
  <si>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</si>
  <si>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</si>
  <si>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</si>
  <si>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</si>
  <si>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</si>
  <si>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</si>
  <si>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</si>
  <si>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</si>
  <si>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</si>
  <si>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</si>
  <si>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</si>
  <si>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</si>
  <si>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</si>
  <si>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</si>
  <si>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</si>
  <si>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</si>
  <si>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</si>
  <si>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</si>
  <si>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</si>
  <si>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</si>
  <si>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</si>
  <si>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</si>
  <si>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</si>
  <si>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</si>
  <si>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</si>
  <si>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</si>
  <si>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</si>
  <si>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</si>
  <si>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</si>
  <si>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</si>
  <si>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</si>
  <si>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</si>
  <si>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</si>
  <si>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</si>
  <si>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</si>
  <si>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</si>
  <si>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</si>
  <si>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</si>
  <si>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</si>
  <si>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</si>
  <si>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</si>
  <si>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</si>
  <si>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</si>
  <si>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</si>
  <si>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</si>
  <si>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</si>
  <si>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</si>
  <si>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</si>
  <si>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</si>
  <si>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</si>
  <si>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</si>
  <si>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</si>
  <si>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</si>
  <si>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</si>
  <si>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</si>
  <si>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</si>
  <si>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</si>
  <si>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</si>
  <si>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</si>
  <si>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</si>
  <si>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</si>
  <si>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</si>
  <si>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</si>
  <si>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</si>
  <si>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</si>
  <si>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</si>
  <si>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</si>
  <si>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</si>
  <si>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</si>
  <si>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</si>
  <si>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</si>
  <si>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</si>
  <si>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</si>
  <si>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</si>
  <si>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</si>
  <si>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</si>
  <si>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</si>
  <si>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</si>
  <si>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</si>
  <si>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</si>
  <si>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</si>
  <si>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</si>
  <si>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</si>
  <si>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</si>
  <si>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</si>
  <si>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</si>
  <si>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</si>
  <si>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</si>
  <si>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</si>
  <si>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</si>
  <si>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</si>
  <si>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</si>
  <si>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</si>
  <si>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</si>
  <si>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</si>
  <si>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</si>
  <si>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</si>
  <si>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</si>
  <si>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</si>
  <si>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</si>
  <si>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</si>
  <si>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</si>
  <si>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</si>
  <si>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</si>
  <si>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</si>
  <si>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</si>
  <si>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</si>
  <si>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</si>
  <si>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</si>
  <si>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</si>
  <si>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</si>
  <si>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</si>
  <si>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</si>
  <si>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</si>
  <si>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</si>
  <si>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</si>
  <si>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</si>
  <si>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</si>
  <si>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</si>
  <si>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</si>
  <si>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</si>
  <si>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</si>
  <si>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</si>
  <si>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</si>
  <si>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</si>
  <si>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</si>
  <si>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</si>
  <si>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</si>
  <si>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</si>
  <si>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</si>
  <si>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</si>
  <si>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</si>
  <si>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</si>
  <si>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</si>
  <si>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</si>
  <si>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</si>
  <si>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</si>
  <si>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</si>
  <si>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</si>
  <si>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</si>
  <si>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</si>
  <si>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</si>
  <si>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</si>
  <si>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</si>
  <si>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</si>
  <si>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</si>
  <si>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</si>
  <si>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</si>
  <si>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</si>
  <si>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</si>
  <si>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</si>
  <si>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</si>
  <si>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</si>
  <si>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</si>
  <si>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</si>
  <si>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</si>
  <si>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</si>
  <si>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</si>
  <si>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</si>
  <si>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</si>
  <si>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</si>
  <si>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</si>
  <si>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</si>
  <si>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</si>
  <si>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</si>
  <si>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</si>
  <si>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</si>
  <si>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</si>
  <si>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</si>
  <si>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</si>
  <si>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</si>
  <si>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</si>
  <si>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</si>
  <si>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</si>
  <si>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</si>
  <si>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</si>
  <si>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</si>
  <si>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</si>
  <si>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</si>
  <si>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</si>
  <si>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</si>
  <si>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</si>
  <si>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</si>
  <si>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</si>
  <si>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</si>
  <si>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</si>
  <si>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</si>
  <si>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</si>
  <si>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</si>
  <si>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</si>
  <si>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</si>
  <si>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</si>
  <si>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</si>
  <si>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</si>
  <si>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</si>
  <si>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</si>
  <si>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</si>
  <si>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</si>
  <si>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</si>
  <si>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</si>
  <si>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</si>
  <si>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</si>
  <si>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</si>
  <si>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</si>
  <si>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</si>
  <si>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</si>
  <si>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</si>
  <si>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</si>
  <si>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</si>
  <si>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</si>
  <si>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</si>
  <si>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</si>
  <si>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</si>
  <si>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</si>
  <si>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</si>
  <si>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</si>
  <si>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</si>
  <si>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</si>
  <si>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</si>
  <si>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</si>
  <si>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</si>
  <si>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</si>
  <si>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</si>
  <si>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</si>
  <si>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</si>
  <si>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</si>
  <si>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</si>
  <si>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</si>
  <si>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</si>
  <si>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</si>
  <si>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</si>
  <si>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</si>
  <si>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</si>
  <si>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</si>
  <si>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</si>
  <si>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</si>
  <si>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</si>
  <si>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</si>
  <si>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</si>
  <si>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</si>
  <si>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</si>
  <si>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</si>
  <si>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</si>
  <si>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</si>
  <si>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</si>
  <si>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</si>
  <si>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</si>
  <si>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</si>
  <si>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</si>
  <si>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</si>
  <si>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</si>
  <si>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</si>
  <si>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</si>
  <si>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</si>
  <si>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</si>
  <si>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</si>
  <si>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</si>
  <si>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</si>
  <si>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</si>
  <si>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</si>
  <si>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</si>
  <si>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</si>
  <si>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</si>
  <si>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</si>
  <si>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</si>
  <si>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</si>
  <si>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</si>
  <si>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</si>
  <si>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</si>
  <si>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</si>
  <si>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</si>
  <si>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</si>
  <si>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</si>
  <si>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</si>
  <si>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</si>
  <si>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</si>
  <si>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</si>
  <si>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</si>
  <si>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</si>
  <si>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</si>
  <si>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</si>
  <si>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</si>
  <si>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</si>
  <si>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</si>
  <si>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</si>
  <si>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</si>
  <si>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</si>
  <si>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</si>
  <si>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</si>
  <si>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</si>
  <si>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</si>
  <si>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</si>
  <si>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</si>
  <si>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</si>
  <si>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</si>
  <si>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</si>
  <si>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</si>
  <si>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</si>
  <si>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</si>
  <si>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</si>
  <si>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</si>
  <si>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</si>
  <si>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</si>
  <si>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</si>
  <si>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</si>
  <si>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</si>
  <si>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</si>
  <si>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</si>
  <si>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</si>
  <si>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</si>
  <si>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</si>
  <si>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</si>
  <si>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</si>
  <si>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</si>
  <si>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</si>
  <si>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</si>
  <si>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</si>
  <si>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</si>
  <si>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</si>
  <si>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</si>
  <si>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</si>
  <si>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</si>
  <si>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</si>
  <si>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</si>
  <si>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</si>
  <si>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</si>
  <si>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</si>
  <si>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</si>
  <si>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</si>
  <si>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</si>
  <si>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</si>
  <si>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</si>
  <si>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</si>
  <si>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</si>
  <si>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</si>
  <si>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</si>
  <si>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</si>
  <si>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</si>
  <si>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</si>
  <si>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</si>
  <si>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</si>
  <si>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</si>
  <si>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</si>
  <si>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</si>
  <si>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</si>
  <si>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</si>
  <si>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</si>
  <si>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</si>
  <si>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</si>
  <si>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</si>
  <si>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</si>
  <si>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</si>
  <si>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</si>
  <si>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</si>
  <si>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</si>
  <si>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</si>
  <si>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</si>
  <si>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</si>
  <si>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</si>
  <si>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</si>
  <si>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</si>
  <si>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</si>
  <si>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</si>
  <si>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</si>
  <si>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</si>
  <si>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</si>
  <si>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</si>
  <si>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</si>
  <si>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</si>
  <si>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</si>
  <si>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</si>
  <si>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</si>
  <si>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</si>
  <si>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</si>
  <si>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</si>
  <si>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</si>
  <si>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</si>
  <si>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</si>
  <si>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</si>
  <si>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</si>
  <si>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</si>
  <si>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</si>
  <si>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</si>
  <si>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</si>
  <si>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</si>
  <si>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</si>
  <si>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</si>
  <si>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</si>
  <si>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</si>
  <si>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</si>
  <si>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</si>
  <si>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</si>
  <si>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</si>
  <si>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</si>
  <si>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</si>
  <si>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</si>
  <si>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</si>
  <si>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</si>
  <si>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</si>
  <si>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</si>
  <si>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</si>
  <si>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</si>
  <si>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</si>
  <si>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</si>
  <si>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</si>
  <si>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</si>
  <si>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</si>
  <si>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</si>
  <si>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</si>
  <si>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</si>
  <si>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</si>
  <si>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</si>
  <si>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</si>
  <si>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</si>
  <si>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</si>
  <si>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</si>
  <si>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</si>
  <si>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</si>
  <si>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</si>
  <si>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</si>
  <si>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</si>
  <si>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</si>
  <si>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</si>
  <si>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</si>
  <si>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</si>
  <si>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</si>
  <si>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</si>
  <si>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</si>
  <si>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</si>
  <si>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</si>
  <si>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</si>
  <si>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</si>
  <si>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</si>
  <si>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</si>
  <si>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</si>
  <si>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</si>
  <si>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</si>
  <si>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</si>
  <si>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</si>
  <si>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</si>
  <si>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</si>
  <si>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</si>
  <si>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</si>
  <si>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</si>
  <si>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</si>
  <si>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</si>
  <si>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</si>
  <si>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</si>
  <si>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</si>
  <si>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</si>
  <si>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</si>
  <si>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</si>
  <si>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</si>
  <si>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</si>
  <si>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</si>
  <si>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</si>
  <si>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</si>
  <si>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</si>
  <si>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</si>
  <si>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</si>
  <si>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</si>
  <si>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</si>
  <si>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</si>
  <si>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</si>
  <si>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</si>
  <si>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</si>
  <si>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</si>
  <si>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</si>
  <si>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</si>
  <si>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</si>
  <si>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</si>
  <si>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</si>
  <si>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</si>
  <si>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</si>
  <si>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</si>
  <si>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</si>
  <si>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</si>
  <si>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</si>
  <si>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</si>
  <si>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</si>
  <si>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</si>
  <si>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</si>
  <si>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</si>
  <si>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</si>
  <si>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</si>
  <si>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</si>
  <si>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</si>
  <si>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</si>
  <si>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</si>
  <si>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</si>
  <si>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</si>
  <si>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</si>
  <si>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</si>
  <si>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</si>
  <si>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</si>
  <si>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</si>
  <si>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</si>
  <si>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</si>
  <si>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</si>
  <si>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</si>
  <si>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</si>
  <si>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</si>
  <si>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</si>
  <si>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</si>
  <si>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</si>
  <si>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</si>
  <si>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</si>
  <si>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</si>
  <si>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</si>
  <si>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</si>
  <si>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</si>
  <si>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</si>
  <si>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</si>
  <si>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</si>
  <si>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</si>
  <si>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</si>
  <si>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</si>
  <si>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</si>
  <si>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</si>
  <si>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</si>
  <si>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</si>
  <si>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</si>
  <si>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</si>
  <si>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</si>
  <si>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</si>
  <si>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</si>
  <si>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</si>
  <si>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</si>
  <si>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</si>
  <si>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</si>
  <si>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</si>
  <si>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</si>
  <si>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</si>
  <si>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</si>
  <si>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</si>
  <si>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</si>
  <si>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</si>
  <si>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</si>
  <si>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</si>
  <si>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</si>
  <si>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</si>
  <si>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</si>
  <si>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</si>
  <si>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</si>
  <si>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</si>
  <si>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</si>
  <si>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</si>
  <si>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</si>
  <si>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</si>
  <si>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</si>
  <si>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</si>
  <si>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</si>
  <si>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</si>
  <si>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</si>
  <si>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</si>
  <si>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</si>
  <si>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</si>
  <si>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</si>
  <si>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</si>
  <si>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</si>
  <si>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</si>
  <si>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</si>
  <si>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</si>
  <si>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</si>
  <si>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</si>
  <si>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</si>
  <si>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</si>
  <si>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</si>
  <si>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</si>
  <si>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</si>
  <si>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</si>
  <si>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</si>
  <si>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</si>
  <si>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</si>
  <si>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</si>
  <si>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</si>
  <si>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</si>
  <si>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</si>
  <si>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</si>
  <si>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</si>
  <si>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</si>
  <si>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</si>
  <si>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</si>
  <si>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</si>
  <si>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</si>
  <si>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</si>
  <si>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</si>
  <si>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</si>
  <si>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</si>
  <si>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</si>
  <si>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</si>
  <si>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</si>
  <si>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</si>
  <si>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</si>
  <si>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</si>
  <si>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</si>
  <si>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</si>
  <si>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</si>
  <si>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</si>
  <si>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</si>
  <si>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</si>
  <si>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</si>
  <si>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</si>
  <si>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</si>
  <si>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</si>
  <si>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</si>
  <si>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</si>
  <si>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</si>
  <si>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</si>
  <si>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</si>
  <si>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</si>
  <si>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</si>
  <si>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</si>
  <si>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</si>
  <si>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</si>
  <si>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</si>
  <si>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</si>
  <si>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</si>
  <si>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</si>
  <si>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</si>
  <si>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</si>
  <si>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</si>
  <si>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</si>
  <si>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</si>
  <si>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</si>
  <si>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</si>
  <si>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</si>
  <si>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</si>
  <si>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</si>
  <si>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</si>
  <si>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</si>
  <si>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</si>
  <si>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</si>
  <si>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</si>
  <si>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</si>
  <si>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</si>
  <si>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</si>
  <si>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</si>
  <si>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</si>
  <si>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</si>
  <si>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</si>
  <si>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</si>
  <si>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</si>
  <si>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</si>
  <si>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</si>
  <si>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</si>
  <si>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</si>
  <si>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</si>
  <si>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</si>
  <si>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</si>
  <si>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</si>
  <si>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</si>
  <si>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</si>
  <si>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</si>
  <si>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</si>
  <si>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</si>
  <si>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</si>
  <si>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</si>
  <si>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</si>
  <si>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</si>
  <si>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</si>
  <si>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</si>
  <si>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</si>
  <si>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</si>
  <si>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</si>
  <si>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</si>
  <si>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</si>
  <si>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</si>
  <si>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</si>
  <si>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</si>
  <si>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</si>
  <si>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</si>
  <si>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</si>
  <si>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</si>
  <si>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</si>
  <si>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</si>
  <si>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</si>
  <si>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</si>
  <si>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</si>
  <si>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</si>
  <si>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</si>
  <si>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</si>
  <si>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</si>
  <si>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</si>
  <si>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</si>
  <si>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</si>
  <si>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</si>
  <si>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</si>
  <si>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</si>
  <si>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</si>
  <si>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</si>
  <si>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</si>
  <si>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</si>
  <si>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</si>
  <si>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</si>
  <si>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</si>
  <si>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</si>
  <si>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</si>
  <si>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</si>
  <si>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</si>
  <si>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</si>
  <si>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</si>
  <si>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</si>
  <si>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</si>
  <si>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</si>
  <si>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</si>
  <si>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</si>
  <si>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</si>
  <si>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</si>
  <si>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</si>
  <si>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</si>
  <si>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</si>
  <si>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</si>
  <si>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</si>
  <si>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</si>
  <si>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</si>
  <si>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</si>
  <si>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</si>
  <si>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</si>
  <si>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</si>
  <si>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</si>
  <si>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</si>
  <si>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</si>
  <si>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</si>
  <si>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</si>
  <si>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</si>
  <si>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</si>
  <si>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</si>
  <si>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</si>
  <si>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</si>
  <si>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</si>
  <si>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</si>
  <si>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</si>
  <si>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</si>
  <si>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</si>
  <si>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</si>
  <si>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</si>
  <si>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</si>
  <si>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</si>
  <si>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</si>
  <si>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</si>
  <si>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</si>
  <si>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</si>
  <si>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</si>
  <si>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</si>
  <si>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</si>
  <si>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</si>
  <si>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</si>
  <si>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</si>
  <si>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</si>
  <si>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</si>
  <si>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</si>
  <si>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</si>
  <si>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</si>
  <si>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</si>
  <si>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</si>
  <si>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</si>
  <si>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</si>
  <si>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</si>
  <si>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</si>
  <si>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</si>
  <si>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</si>
  <si>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</si>
  <si>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</si>
  <si>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</si>
  <si>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</si>
  <si>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</si>
  <si>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</si>
  <si>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</si>
  <si>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</si>
  <si>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</si>
  <si>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</si>
  <si>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</si>
  <si>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</si>
  <si>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</si>
  <si>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</si>
  <si>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</si>
  <si>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</si>
  <si>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</si>
  <si>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</si>
  <si>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</si>
  <si>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</si>
  <si>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</si>
  <si>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</si>
  <si>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</si>
  <si>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</si>
  <si>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</si>
  <si>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</si>
  <si>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</si>
  <si>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</si>
  <si>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</si>
  <si>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</si>
  <si>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</si>
  <si>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</si>
  <si>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</si>
  <si>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</si>
  <si>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</si>
  <si>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</si>
  <si>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</si>
  <si>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</si>
  <si>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</si>
  <si>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</si>
  <si>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</si>
  <si>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</si>
  <si>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</si>
  <si>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</si>
  <si>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</si>
  <si>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</si>
  <si>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</si>
  <si>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</si>
  <si>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</si>
  <si>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</si>
  <si>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</si>
  <si>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</si>
  <si>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</si>
  <si>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</si>
  <si>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</si>
  <si>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</si>
  <si>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</si>
  <si>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</si>
  <si>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</si>
  <si>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</si>
  <si>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</si>
  <si>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</si>
  <si>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</si>
  <si>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</si>
  <si>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</si>
  <si>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</si>
  <si>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</si>
  <si>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</si>
  <si>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</si>
  <si>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</si>
  <si>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</si>
  <si>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</si>
  <si>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</si>
  <si>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</si>
  <si>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</si>
  <si>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</si>
  <si>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</si>
  <si>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</si>
  <si>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</si>
  <si>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</si>
  <si>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</si>
  <si>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</si>
  <si>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</si>
  <si>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</si>
  <si>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</si>
  <si>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</si>
  <si>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</si>
  <si>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</si>
  <si>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</si>
  <si>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</si>
  <si>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</si>
  <si>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</si>
  <si>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</si>
  <si>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</si>
  <si>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</si>
  <si>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</si>
  <si>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</si>
  <si>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</si>
  <si>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</si>
  <si>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</si>
  <si>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</si>
  <si>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</si>
  <si>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</si>
  <si>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</si>
  <si>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</si>
  <si>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</si>
  <si>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</si>
  <si>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</si>
  <si>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</si>
  <si>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</si>
  <si>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</si>
  <si>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</si>
  <si>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</si>
  <si>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</si>
  <si>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</si>
  <si>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</si>
  <si>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</si>
  <si>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</si>
  <si>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</si>
  <si>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</si>
  <si>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</si>
  <si>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</si>
  <si>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</si>
  <si>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</si>
  <si>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</si>
  <si>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</si>
  <si>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</si>
  <si>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</si>
  <si>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</si>
  <si>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</si>
  <si>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</si>
  <si>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</si>
  <si>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</si>
  <si>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</si>
  <si>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</si>
  <si>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</si>
  <si>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</si>
  <si>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</si>
  <si>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</si>
  <si>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</si>
  <si>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</si>
  <si>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</si>
  <si>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</si>
  <si>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</si>
  <si>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</si>
  <si>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</si>
  <si>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</si>
  <si>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</si>
  <si>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</si>
  <si>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</si>
  <si>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</si>
  <si>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</si>
  <si>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</si>
  <si>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</si>
  <si>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</si>
  <si>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</si>
  <si>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</si>
  <si>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</si>
  <si>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</si>
  <si>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</si>
  <si>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</si>
  <si>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</si>
  <si>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</si>
  <si>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</si>
  <si>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</si>
  <si>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</si>
  <si>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</si>
  <si>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</si>
  <si>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</si>
  <si>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</si>
  <si>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</si>
  <si>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</si>
  <si>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</si>
  <si>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</si>
  <si>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</si>
  <si>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</si>
  <si>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</si>
  <si>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</si>
  <si>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</si>
  <si>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</si>
  <si>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</si>
  <si>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</si>
  <si>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</si>
  <si>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</si>
  <si>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</si>
  <si>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</si>
  <si>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</si>
  <si>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</si>
  <si>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</si>
  <si>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</si>
  <si>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</si>
  <si>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</si>
  <si>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</si>
  <si>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</si>
  <si>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</si>
  <si>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</si>
  <si>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</si>
  <si>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</si>
  <si>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</si>
  <si>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</si>
  <si>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</si>
  <si>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</si>
  <si>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</si>
  <si>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</si>
  <si>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</si>
  <si>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</si>
  <si>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</si>
  <si>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</si>
  <si>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</si>
  <si>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</si>
  <si>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</si>
  <si>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</si>
  <si>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</si>
  <si>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</si>
  <si>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</si>
  <si>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</si>
  <si>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</si>
  <si>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</si>
  <si>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</si>
  <si>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</si>
  <si>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</si>
  <si>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</si>
  <si>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</si>
  <si>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</si>
  <si>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</si>
  <si>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</si>
  <si>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</si>
  <si>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</si>
  <si>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</si>
  <si>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</si>
  <si>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</si>
  <si>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</si>
  <si>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</si>
  <si>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</si>
  <si>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</si>
  <si>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</si>
  <si>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</si>
  <si>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</si>
  <si>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</si>
  <si>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</si>
  <si>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</si>
  <si>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</si>
  <si>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</si>
  <si>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</si>
  <si>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</si>
  <si>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</si>
  <si>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</si>
  <si>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</si>
  <si>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</si>
  <si>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</si>
  <si>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</si>
  <si>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</si>
  <si>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</si>
  <si>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</si>
  <si>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</si>
  <si>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</si>
  <si>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</si>
  <si>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</si>
  <si>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</si>
  <si>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</si>
  <si>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</si>
  <si>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</si>
  <si>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</si>
  <si>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</si>
  <si>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</si>
  <si>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</si>
  <si>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</si>
  <si>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</si>
  <si>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</si>
  <si>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</si>
  <si>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</si>
  <si>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</si>
  <si>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</si>
  <si>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</si>
  <si>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</si>
  <si>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</si>
  <si>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</si>
  <si>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</si>
  <si>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</si>
  <si>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</si>
  <si>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</si>
  <si>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</si>
  <si>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</si>
  <si>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</si>
  <si>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</si>
  <si>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</si>
  <si>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</si>
  <si>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</si>
  <si>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</si>
  <si>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</si>
  <si>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</si>
  <si>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</si>
  <si>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</si>
  <si>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</si>
  <si>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</si>
  <si>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</si>
  <si>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</si>
  <si>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</si>
  <si>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</si>
  <si>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</si>
  <si>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</si>
  <si>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</si>
  <si>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</si>
  <si>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</si>
  <si>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</si>
  <si>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</si>
  <si>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</si>
  <si>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</si>
  <si>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</si>
  <si>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</si>
  <si>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</si>
  <si>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</si>
  <si>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</si>
  <si>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</si>
  <si>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</si>
  <si>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</si>
  <si>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</si>
  <si>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</si>
  <si>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</si>
  <si>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</si>
  <si>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</si>
  <si>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</si>
  <si>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</si>
  <si>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</si>
  <si>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</si>
  <si>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</si>
  <si>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</si>
  <si>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</si>
  <si>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</si>
  <si>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</si>
  <si>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</si>
  <si>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</si>
  <si>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</si>
  <si>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</si>
  <si>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</si>
  <si>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</si>
  <si>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</si>
  <si>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</si>
  <si>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</si>
  <si>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</si>
  <si>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</si>
  <si>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</si>
  <si>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</si>
  <si>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</si>
  <si>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</si>
  <si>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</si>
  <si>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</si>
  <si>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</si>
  <si>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</si>
  <si>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</si>
  <si>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</si>
  <si>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</si>
  <si>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</si>
  <si>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</si>
  <si>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</si>
  <si>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</si>
  <si>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</si>
  <si>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</si>
  <si>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</si>
  <si>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</si>
  <si>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</si>
  <si>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</si>
  <si>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</si>
  <si>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</si>
  <si>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</si>
  <si>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</si>
  <si>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</si>
  <si>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</si>
  <si>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</si>
  <si>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</si>
  <si>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</si>
  <si>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</si>
  <si>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</si>
  <si>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</si>
  <si>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</si>
  <si>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</si>
  <si>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</si>
  <si>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</si>
  <si>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</si>
  <si>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</si>
  <si>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</si>
  <si>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</si>
  <si>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</si>
  <si>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</si>
  <si>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</si>
  <si>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</si>
  <si>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</si>
  <si>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</si>
  <si>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</si>
  <si>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</si>
  <si>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</si>
  <si>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</si>
  <si>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</si>
  <si>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</si>
  <si>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</si>
  <si>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</si>
  <si>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</si>
  <si>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</si>
  <si>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</si>
  <si>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</si>
  <si>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</si>
  <si>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</si>
  <si>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</si>
  <si>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</si>
  <si>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</si>
  <si>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</si>
  <si>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</si>
  <si>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</si>
  <si>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</si>
  <si>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</si>
  <si>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</si>
  <si>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</si>
  <si>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</si>
  <si>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</si>
  <si>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</si>
  <si>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</si>
  <si>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</si>
  <si>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</si>
  <si>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</si>
  <si>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</si>
  <si>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</si>
  <si>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</si>
  <si>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</si>
  <si>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</si>
  <si>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</si>
  <si>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</si>
  <si>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</si>
  <si>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</si>
  <si>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</si>
  <si>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</si>
  <si>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</si>
  <si>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</si>
  <si>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</si>
  <si>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</si>
  <si>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</si>
  <si>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</si>
  <si>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</si>
  <si>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</si>
  <si>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</si>
  <si>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</si>
  <si>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</si>
  <si>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</si>
  <si>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</si>
  <si>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</si>
  <si>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</si>
  <si>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</si>
  <si>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</si>
  <si>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</si>
  <si>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</si>
  <si>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</si>
  <si>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</si>
  <si>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</si>
  <si>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</si>
  <si>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</si>
  <si>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</si>
  <si>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</si>
  <si>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</si>
  <si>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</si>
  <si>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</si>
  <si>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</si>
  <si>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</si>
  <si>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</si>
  <si>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</si>
  <si>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</si>
  <si>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</si>
  <si>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</si>
  <si>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</si>
  <si>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</si>
  <si>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</si>
  <si>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</si>
  <si>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</si>
  <si>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</si>
  <si>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</si>
  <si>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</si>
  <si>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</si>
  <si>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</si>
  <si>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</si>
  <si>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</si>
  <si>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</si>
  <si>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</si>
  <si>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</si>
  <si>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</si>
  <si>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</si>
  <si>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</si>
  <si>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</si>
  <si>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</si>
  <si>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</si>
  <si>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</si>
  <si>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</si>
  <si>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</si>
  <si>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</si>
  <si>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</si>
  <si>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</si>
  <si>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</si>
  <si>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</si>
  <si>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</si>
  <si>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</si>
  <si>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</si>
  <si>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</si>
  <si>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</si>
  <si>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</si>
  <si>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</si>
  <si>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</si>
  <si>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</si>
  <si>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</si>
  <si>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</si>
  <si>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</si>
  <si>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</si>
  <si>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</si>
  <si>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</si>
  <si>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</si>
  <si>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</si>
  <si>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</si>
  <si>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</si>
  <si>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</si>
  <si>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</si>
  <si>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</si>
  <si>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</si>
  <si>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</si>
  <si>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</si>
  <si>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</si>
  <si>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</si>
  <si>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</si>
  <si>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</si>
  <si>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</si>
  <si>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</si>
  <si>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</si>
  <si>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</si>
  <si>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</si>
  <si>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</si>
  <si>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</si>
  <si>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</si>
  <si>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</si>
  <si>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</si>
  <si>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</si>
  <si>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</si>
  <si>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</si>
  <si>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</si>
  <si>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</si>
  <si>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</si>
  <si>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</si>
  <si>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</si>
  <si>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</si>
  <si>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</si>
  <si>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</si>
  <si>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</si>
  <si>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</si>
  <si>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</si>
  <si>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</si>
  <si>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</si>
  <si>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</si>
  <si>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</si>
  <si>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</si>
  <si>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</si>
  <si>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</si>
  <si>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</si>
  <si>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</si>
  <si>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</si>
  <si>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</si>
  <si>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</si>
  <si>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</si>
  <si>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</si>
  <si>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</si>
  <si>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</si>
  <si>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</si>
  <si>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</si>
  <si>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</si>
  <si>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</si>
  <si>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</si>
  <si>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</si>
  <si>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</si>
  <si>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</si>
  <si>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</si>
  <si>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</si>
  <si>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</si>
  <si>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</si>
  <si>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</si>
  <si>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</si>
  <si>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</si>
  <si>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</si>
  <si>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</si>
  <si>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</si>
  <si>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</si>
  <si>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</si>
  <si>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</si>
  <si>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</si>
  <si>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</si>
  <si>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</si>
  <si>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</si>
  <si>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</si>
  <si>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</si>
  <si>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</si>
  <si>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</si>
  <si>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</si>
  <si>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</si>
  <si>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</si>
  <si>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</si>
  <si>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</si>
  <si>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</si>
  <si>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</si>
  <si>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</si>
  <si>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</si>
  <si>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</si>
  <si>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</si>
  <si>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</si>
  <si>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</si>
  <si>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</si>
  <si>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</si>
  <si>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</si>
  <si>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</si>
  <si>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</si>
  <si>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</si>
  <si>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</si>
  <si>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</si>
  <si>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</si>
  <si>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</si>
  <si>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</si>
  <si>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</si>
  <si>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</si>
  <si>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</si>
  <si>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</si>
  <si>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</si>
  <si>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</si>
  <si>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</si>
  <si>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</si>
  <si>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</si>
  <si>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</si>
  <si>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</si>
  <si>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</si>
  <si>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</si>
  <si>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</si>
  <si>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</si>
  <si>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</si>
  <si>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</si>
  <si>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</si>
  <si>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</si>
  <si>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</si>
  <si>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</si>
  <si>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</si>
  <si>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</si>
  <si>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</si>
  <si>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</si>
  <si>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</si>
  <si>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</si>
  <si>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</si>
  <si>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</si>
  <si>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</si>
  <si>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</si>
  <si>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</si>
  <si>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</si>
  <si>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</si>
  <si>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</si>
  <si>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</si>
  <si>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</si>
  <si>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</si>
  <si>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</si>
  <si>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</si>
  <si>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</si>
  <si>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</si>
  <si>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</si>
  <si>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</si>
  <si>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</si>
  <si>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</si>
  <si>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</si>
  <si>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</si>
  <si>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</si>
  <si>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</si>
  <si>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</si>
  <si>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</si>
  <si>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</si>
  <si>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</si>
  <si>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</si>
  <si>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</si>
  <si>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</si>
  <si>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</si>
  <si>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</si>
  <si>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</si>
  <si>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</si>
  <si>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</si>
  <si>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</si>
  <si>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</si>
  <si>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</si>
  <si>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</si>
  <si>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</si>
  <si>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</si>
  <si>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</si>
  <si>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</si>
  <si>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</si>
  <si>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</si>
  <si>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</si>
  <si>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</si>
  <si>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</si>
  <si>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</si>
  <si>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</si>
  <si>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</si>
  <si>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</si>
  <si>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</si>
  <si>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</si>
  <si>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</si>
  <si>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</si>
  <si>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</si>
  <si>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</si>
  <si>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</si>
  <si>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</si>
  <si>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</si>
  <si>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</si>
  <si>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</si>
  <si>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</si>
  <si>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</si>
  <si>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</si>
  <si>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</si>
  <si>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</si>
  <si>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</si>
  <si>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</si>
  <si>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</si>
  <si>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</si>
  <si>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</si>
  <si>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</si>
  <si>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</si>
  <si>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</si>
  <si>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</si>
  <si>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</si>
  <si>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</si>
  <si>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</si>
  <si>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</si>
  <si>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</si>
  <si>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</si>
  <si>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</si>
  <si>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</si>
  <si>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</si>
  <si>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</si>
  <si>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</si>
  <si>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</si>
  <si>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</si>
  <si>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</si>
  <si>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</si>
  <si>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</si>
  <si>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</si>
  <si>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</si>
  <si>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</si>
  <si>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</si>
  <si>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</si>
  <si>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</si>
  <si>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</si>
  <si>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</si>
  <si>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</si>
  <si>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</si>
  <si>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</si>
  <si>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</si>
  <si>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</si>
  <si>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</si>
  <si>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</si>
  <si>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</si>
  <si>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</si>
  <si>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</si>
  <si>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</si>
  <si>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</si>
  <si>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</si>
  <si>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</si>
  <si>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</si>
  <si>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</si>
  <si>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</si>
  <si>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</si>
  <si>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</si>
  <si>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</si>
  <si>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</si>
  <si>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</si>
  <si>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</si>
  <si>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</si>
  <si>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</si>
  <si>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</si>
  <si>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</si>
  <si>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</si>
  <si>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</si>
  <si>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</si>
  <si>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</si>
  <si>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</si>
  <si>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</si>
  <si>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</si>
  <si>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</si>
  <si>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</si>
  <si>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</si>
  <si>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</si>
  <si>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</si>
  <si>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</si>
  <si>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</si>
  <si>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</si>
  <si>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</si>
  <si>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</si>
  <si>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</si>
  <si>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</si>
  <si>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</si>
  <si>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</si>
  <si>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</si>
  <si>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</si>
  <si>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</si>
  <si>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</si>
  <si>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</si>
  <si>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</si>
  <si>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</si>
  <si>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</si>
  <si>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</si>
  <si>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</si>
  <si>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</si>
  <si>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</si>
  <si>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</si>
  <si>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</si>
  <si>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</si>
  <si>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</si>
  <si>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</si>
  <si>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</si>
  <si>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</si>
  <si>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</si>
  <si>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</si>
  <si>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</si>
  <si>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</si>
  <si>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</si>
  <si>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</si>
  <si>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</si>
  <si>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</si>
  <si>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</si>
  <si>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</si>
  <si>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</si>
  <si>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</si>
  <si>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</si>
  <si>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</si>
  <si>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</si>
  <si>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</si>
  <si>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</si>
  <si>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</si>
  <si>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</si>
  <si>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</si>
  <si>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</si>
  <si>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</si>
  <si>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</si>
  <si>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</si>
  <si>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</si>
  <si>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</si>
  <si>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</si>
  <si>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</si>
  <si>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</si>
  <si>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</si>
  <si>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</si>
  <si>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</si>
  <si>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</si>
  <si>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</si>
  <si>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</si>
  <si>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</si>
  <si>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</si>
  <si>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</si>
  <si>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</si>
  <si>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</si>
  <si>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</si>
  <si>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</si>
  <si>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</si>
  <si>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</si>
  <si>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</si>
  <si>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</si>
  <si>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</si>
  <si>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</si>
  <si>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</si>
  <si>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</si>
  <si>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</si>
  <si>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</si>
  <si>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</si>
  <si>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</si>
  <si>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</si>
  <si>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</si>
  <si>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</si>
  <si>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</si>
  <si>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</si>
  <si>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</si>
  <si>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</si>
  <si>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</si>
  <si>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</si>
  <si>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</si>
  <si>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</si>
  <si>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</si>
  <si>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</si>
  <si>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</si>
  <si>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</si>
  <si>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</si>
  <si>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</si>
  <si>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</si>
  <si>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</si>
  <si>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</si>
  <si>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</si>
  <si>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</si>
  <si>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</si>
  <si>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</si>
  <si>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</si>
  <si>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</si>
  <si>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</si>
  <si>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</si>
  <si>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</si>
  <si>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</si>
  <si>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</si>
  <si>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</si>
  <si>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</si>
  <si>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</si>
  <si>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</si>
  <si>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</si>
  <si>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</si>
  <si>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</si>
  <si>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</si>
  <si>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</si>
  <si>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</si>
  <si>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</si>
  <si>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</si>
  <si>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</si>
  <si>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</si>
  <si>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</si>
  <si>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</si>
  <si>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</si>
  <si>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</si>
  <si>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</si>
  <si>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</si>
  <si>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</si>
  <si>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</si>
  <si>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</si>
  <si>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</si>
  <si>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</si>
  <si>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</si>
  <si>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</si>
  <si>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</si>
  <si>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</si>
  <si>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</si>
  <si>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</si>
  <si>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</si>
  <si>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</si>
  <si>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</si>
  <si>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</si>
  <si>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</si>
  <si>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</si>
  <si>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</si>
  <si>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</si>
  <si>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</si>
  <si>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</si>
  <si>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</si>
  <si>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</si>
  <si>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</si>
  <si>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</si>
  <si>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</si>
  <si>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</si>
  <si>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</si>
  <si>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</si>
  <si>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</si>
  <si>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</si>
  <si>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</si>
  <si>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</si>
  <si>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</si>
  <si>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</si>
  <si>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</si>
  <si>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</si>
  <si>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</si>
  <si>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</si>
  <si>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</si>
  <si>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</si>
  <si>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</si>
  <si>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</si>
  <si>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</si>
  <si>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</si>
  <si>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</si>
  <si>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</si>
  <si>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</si>
  <si>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</si>
  <si>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</si>
  <si>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</si>
  <si>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</si>
  <si>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</si>
  <si>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</si>
  <si>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</si>
  <si>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</si>
  <si>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</si>
  <si>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</si>
  <si>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</si>
  <si>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</si>
  <si>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</si>
  <si>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</si>
  <si>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</si>
  <si>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</si>
  <si>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</si>
  <si>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</si>
  <si>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</si>
  <si>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</si>
  <si>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</si>
  <si>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</si>
  <si>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</si>
  <si>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</si>
  <si>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</si>
  <si>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</si>
  <si>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</si>
  <si>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</si>
  <si>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</si>
  <si>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</si>
  <si>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</si>
  <si>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</si>
  <si>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</si>
  <si>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</si>
  <si>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</si>
  <si>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</si>
  <si>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</si>
  <si>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</si>
  <si>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</si>
  <si>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</si>
  <si>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</si>
  <si>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</si>
  <si>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</si>
  <si>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</si>
  <si>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</si>
  <si>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</si>
  <si>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</si>
  <si>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</si>
  <si>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</si>
  <si>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</si>
  <si>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</si>
  <si>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</si>
  <si>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</si>
  <si>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</si>
  <si>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</si>
  <si>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</si>
  <si>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</si>
  <si>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</si>
  <si>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</si>
  <si>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</si>
  <si>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</si>
  <si>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</si>
  <si>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</si>
  <si>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</si>
  <si>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</si>
  <si>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</si>
  <si>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</si>
  <si>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</si>
  <si>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</si>
  <si>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</si>
  <si>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</si>
  <si>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</si>
  <si>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</si>
  <si>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</si>
  <si>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</si>
  <si>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</si>
  <si>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</si>
  <si>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</si>
  <si>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</si>
  <si>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</si>
  <si>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</si>
  <si>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</si>
  <si>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</si>
  <si>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</si>
  <si>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</si>
  <si>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</si>
  <si>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</si>
  <si>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</si>
  <si>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</si>
  <si>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</si>
  <si>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</si>
  <si>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</si>
  <si>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</si>
  <si>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</si>
  <si>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</si>
  <si>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</si>
  <si>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</si>
  <si>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</si>
  <si>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</si>
  <si>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</si>
  <si>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</si>
  <si>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</si>
  <si>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</si>
  <si>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</si>
  <si>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</si>
  <si>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</si>
  <si>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</si>
  <si>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</si>
  <si>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</si>
  <si>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</si>
  <si>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</si>
  <si>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</si>
  <si>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</si>
  <si>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</si>
  <si>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</si>
  <si>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</si>
  <si>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</si>
  <si>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</si>
  <si>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</si>
  <si>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</si>
  <si>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</si>
  <si>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</si>
  <si>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</si>
  <si>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</si>
  <si>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</si>
  <si>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</si>
  <si>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</si>
  <si>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</si>
  <si>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</si>
  <si>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</si>
  <si>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</si>
  <si>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</si>
  <si>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</si>
  <si>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</si>
  <si>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</si>
  <si>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</si>
  <si>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</si>
  <si>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</si>
  <si>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</si>
  <si>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</si>
  <si>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</si>
  <si>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</si>
  <si>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</si>
  <si>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</si>
  <si>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</si>
  <si>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</si>
  <si>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</si>
  <si>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</si>
  <si>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</si>
  <si>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</si>
  <si>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</si>
  <si>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</si>
  <si>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</si>
  <si>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</si>
  <si>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</si>
  <si>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</si>
  <si>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</si>
  <si>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</si>
  <si>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</si>
  <si>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</si>
  <si>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</si>
  <si>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</si>
  <si>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</si>
  <si>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</si>
  <si>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</si>
  <si>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</si>
  <si>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</si>
  <si>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</si>
  <si>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</si>
  <si>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</si>
  <si>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</si>
  <si>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</si>
  <si>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</si>
  <si>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</si>
  <si>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</si>
  <si>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</si>
  <si>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</si>
  <si>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</si>
  <si>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</si>
  <si>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</si>
  <si>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</si>
  <si>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</si>
  <si>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</si>
  <si>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</si>
  <si>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</si>
  <si>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</si>
  <si>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</si>
  <si>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</si>
  <si>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</si>
  <si>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</si>
  <si>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</si>
  <si>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</si>
  <si>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</si>
  <si>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</si>
  <si>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</si>
  <si>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</si>
  <si>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</si>
  <si>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</si>
  <si>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</si>
  <si>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</si>
  <si>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</si>
  <si>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</si>
  <si>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</si>
  <si>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</si>
  <si>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</si>
  <si>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</si>
  <si>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</si>
  <si>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</si>
  <si>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</si>
  <si>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</si>
  <si>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</si>
  <si>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</si>
  <si>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</si>
  <si>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</si>
  <si>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</si>
  <si>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</si>
  <si>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</si>
  <si>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</si>
  <si>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</si>
  <si>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</si>
  <si>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</si>
  <si>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</si>
  <si>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</si>
  <si>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</si>
  <si>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</si>
  <si>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</si>
  <si>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</si>
  <si>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</si>
  <si>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</si>
  <si>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</si>
  <si>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</si>
  <si>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</si>
  <si>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</si>
  <si>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</si>
  <si>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</si>
  <si>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</si>
  <si>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</si>
  <si>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</si>
  <si>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</si>
  <si>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</si>
  <si>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</si>
  <si>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</si>
  <si>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</si>
  <si>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</si>
  <si>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</si>
  <si>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</si>
  <si>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</si>
  <si>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</si>
  <si>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</si>
  <si>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</si>
  <si>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</si>
  <si>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</si>
  <si>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</si>
  <si>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</si>
  <si>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</si>
  <si>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</si>
  <si>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</si>
  <si>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</si>
  <si>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</si>
  <si>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</si>
  <si>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</si>
  <si>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</si>
  <si>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</si>
  <si>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</si>
  <si>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</si>
  <si>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</si>
  <si>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</si>
  <si>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</si>
  <si>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</si>
  <si>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</si>
  <si>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</si>
  <si>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</si>
  <si>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</si>
  <si>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</si>
  <si>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</si>
  <si>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</si>
  <si>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</si>
  <si>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</si>
  <si>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</si>
  <si>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</si>
  <si>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</si>
  <si>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</si>
  <si>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</si>
  <si>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</si>
  <si>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</si>
  <si>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</si>
  <si>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</si>
  <si>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</si>
  <si>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</si>
  <si>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</si>
  <si>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</si>
  <si>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</si>
  <si>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</si>
  <si>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</si>
  <si>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</si>
  <si>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</si>
  <si>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</si>
  <si>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</si>
  <si>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</si>
  <si>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</si>
  <si>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</si>
  <si>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</si>
  <si>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</si>
  <si>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</si>
  <si>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</si>
  <si>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</si>
  <si>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</si>
  <si>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</si>
  <si>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</si>
  <si>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</si>
  <si>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</si>
  <si>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</si>
  <si>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</si>
  <si>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</si>
  <si>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</si>
  <si>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</si>
  <si>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</si>
  <si>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</si>
  <si>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</si>
  <si>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</si>
  <si>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</si>
  <si>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</si>
  <si>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</si>
  <si>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</si>
  <si>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</si>
  <si>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</si>
  <si>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</si>
  <si>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</si>
  <si>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</si>
  <si>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</si>
  <si>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</si>
  <si>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</si>
  <si>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</si>
  <si>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</si>
  <si>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</si>
  <si>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</si>
  <si>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</si>
  <si>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</si>
  <si>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</si>
  <si>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</si>
  <si>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</si>
  <si>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</si>
  <si>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</si>
  <si>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</si>
  <si>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</si>
  <si>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</si>
  <si>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</si>
  <si>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</si>
  <si>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</si>
  <si>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</si>
  <si>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</si>
  <si>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</si>
  <si>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</si>
  <si>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</si>
  <si>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</si>
  <si>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</si>
  <si>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</si>
  <si>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</si>
  <si>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</si>
  <si>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</si>
  <si>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</si>
  <si>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</si>
  <si>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</si>
  <si>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</si>
  <si>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</si>
  <si>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</si>
  <si>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</si>
  <si>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</si>
  <si>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</si>
  <si>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</si>
  <si>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</si>
  <si>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</si>
  <si>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</si>
  <si>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</si>
  <si>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</si>
  <si>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</si>
  <si>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</si>
  <si>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</si>
  <si>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</si>
  <si>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</si>
  <si>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</si>
  <si>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</si>
  <si>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</si>
  <si>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</si>
  <si>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</si>
  <si>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</si>
  <si>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</si>
  <si>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</si>
  <si>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</si>
  <si>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</si>
  <si>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</si>
  <si>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</si>
  <si>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</si>
  <si>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</si>
  <si>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</si>
  <si>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</si>
  <si>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</si>
  <si>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</si>
  <si>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</si>
  <si>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</si>
  <si>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</si>
  <si>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</si>
  <si>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</si>
  <si>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</si>
  <si>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</si>
  <si>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</si>
  <si>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</si>
  <si>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</si>
  <si>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</si>
  <si>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</si>
  <si>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</si>
  <si>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</si>
  <si>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</si>
  <si>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</si>
  <si>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</si>
  <si>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</si>
  <si>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</si>
  <si>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</si>
  <si>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</si>
  <si>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</si>
  <si>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</si>
  <si>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</si>
  <si>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</si>
  <si>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</si>
  <si>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</si>
  <si>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</si>
  <si>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</si>
  <si>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</si>
  <si>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</si>
  <si>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</si>
  <si>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</si>
  <si>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</si>
  <si>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</si>
  <si>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</si>
  <si>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</si>
  <si>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</si>
  <si>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</si>
  <si>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</si>
  <si>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</si>
  <si>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</si>
  <si>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</si>
  <si>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</si>
  <si>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</si>
  <si>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</si>
  <si>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</si>
  <si>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</si>
  <si>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</si>
  <si>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</si>
  <si>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</si>
  <si>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</si>
  <si>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</si>
  <si>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</si>
  <si>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</si>
  <si>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</si>
  <si>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</si>
  <si>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</si>
  <si>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</si>
  <si>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</si>
  <si>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</si>
  <si>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</si>
  <si>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</si>
  <si>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</si>
  <si>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</si>
  <si>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</si>
  <si>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</si>
  <si>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</si>
  <si>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</si>
  <si>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</si>
  <si>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</si>
  <si>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</si>
  <si>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</si>
  <si>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</si>
  <si>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</si>
  <si>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</si>
  <si>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</si>
  <si>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</si>
  <si>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</si>
  <si>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</si>
  <si>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</si>
  <si>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</si>
  <si>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</si>
  <si>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</si>
  <si>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</si>
  <si>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</si>
  <si>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</si>
  <si>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</si>
  <si>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</si>
  <si>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</si>
  <si>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</si>
  <si>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</si>
  <si>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</si>
  <si>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</si>
  <si>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</si>
  <si>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</si>
  <si>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</si>
  <si>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</si>
  <si>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</si>
  <si>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</si>
  <si>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</si>
  <si>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</si>
  <si>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</si>
  <si>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</si>
  <si>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</si>
  <si>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</si>
  <si>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</si>
  <si>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</si>
  <si>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</si>
  <si>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</si>
  <si>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</si>
  <si>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</si>
  <si>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</si>
  <si>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</si>
  <si>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</si>
  <si>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</si>
  <si>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</si>
  <si>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</si>
  <si>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</si>
  <si>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</si>
  <si>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</si>
  <si>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</si>
  <si>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</si>
  <si>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</si>
  <si>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</si>
  <si>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</si>
  <si>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</si>
  <si>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</si>
  <si>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</si>
  <si>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</si>
  <si>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</si>
  <si>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</si>
  <si>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</si>
  <si>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</si>
  <si>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</si>
  <si>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</si>
  <si>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</si>
  <si>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</si>
  <si>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</si>
  <si>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</si>
  <si>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</si>
  <si>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</si>
  <si>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</si>
  <si>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</si>
  <si>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</si>
  <si>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</si>
  <si>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</si>
  <si>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</si>
  <si>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</si>
  <si>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</si>
  <si>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</si>
  <si>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</si>
  <si>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</si>
  <si>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</si>
  <si>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</si>
  <si>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</si>
  <si>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</si>
  <si>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</si>
  <si>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</si>
  <si>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</si>
  <si>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</si>
  <si>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</si>
  <si>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</si>
  <si>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</si>
  <si>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</si>
  <si>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</si>
  <si>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</si>
  <si>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</si>
  <si>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</si>
  <si>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</si>
  <si>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</si>
  <si>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</si>
  <si>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</si>
  <si>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</si>
  <si>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</si>
  <si>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</si>
  <si>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</si>
  <si>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</si>
  <si>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</si>
  <si>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</si>
  <si>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</si>
  <si>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</si>
  <si>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</si>
  <si>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</si>
  <si>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</si>
  <si>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</si>
  <si>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</si>
  <si>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</si>
  <si>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</si>
  <si>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</si>
  <si>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</si>
  <si>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</si>
  <si>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</si>
  <si>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</si>
  <si>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</si>
  <si>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</si>
  <si>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</si>
  <si>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</si>
  <si>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</si>
  <si>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</si>
  <si>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</si>
  <si>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</si>
  <si>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</si>
  <si>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</si>
  <si>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</si>
  <si>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</si>
  <si>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</si>
  <si>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</si>
  <si>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</si>
  <si>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</si>
  <si>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</si>
  <si>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</si>
  <si>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</si>
  <si>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</si>
  <si>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</si>
  <si>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</si>
  <si>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</si>
  <si>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</si>
  <si>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</si>
  <si>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</si>
  <si>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</si>
  <si>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</si>
  <si>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</si>
  <si>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</si>
  <si>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</si>
  <si>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</si>
  <si>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</si>
  <si>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</si>
  <si>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</si>
  <si>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</si>
  <si>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</si>
  <si>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</si>
  <si>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</si>
  <si>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</si>
  <si>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</si>
  <si>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</si>
  <si>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</si>
  <si>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</si>
  <si>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</si>
  <si>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</si>
  <si>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</si>
  <si>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</si>
  <si>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</si>
  <si>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</si>
  <si>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</si>
  <si>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</si>
  <si>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</si>
  <si>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</si>
  <si>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</si>
  <si>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</si>
  <si>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</si>
  <si>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</si>
  <si>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</si>
  <si>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</si>
  <si>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</si>
  <si>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</si>
  <si>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</si>
  <si>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</si>
  <si>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</si>
  <si>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</si>
  <si>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</si>
  <si>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</si>
  <si>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</si>
  <si>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</si>
  <si>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</si>
  <si>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</si>
  <si>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</si>
  <si>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</si>
  <si>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</si>
  <si>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</si>
  <si>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</si>
  <si>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</si>
  <si>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</si>
  <si>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</si>
  <si>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</si>
  <si>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</si>
  <si>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</si>
  <si>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</si>
  <si>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</si>
  <si>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</si>
  <si>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</si>
  <si>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</si>
  <si>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</si>
  <si>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</si>
  <si>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</si>
  <si>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</si>
  <si>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</si>
  <si>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</si>
  <si>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</si>
  <si>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</si>
  <si>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</si>
  <si>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</si>
  <si>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</si>
  <si>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</si>
  <si>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</si>
  <si>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</si>
  <si>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</si>
  <si>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</si>
  <si>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</si>
  <si>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</si>
  <si>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</si>
  <si>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</si>
  <si>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</si>
  <si>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</si>
  <si>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</si>
  <si>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</si>
  <si>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</si>
  <si>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</si>
  <si>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</si>
  <si>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</si>
  <si>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</si>
  <si>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</si>
  <si>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</si>
  <si>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</si>
  <si>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</si>
  <si>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</si>
  <si>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</si>
  <si>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</si>
  <si>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</si>
  <si>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</si>
  <si>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</si>
  <si>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</si>
  <si>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</si>
  <si>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</si>
  <si>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</si>
  <si>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</si>
  <si>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</si>
  <si>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</si>
  <si>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</si>
  <si>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</si>
  <si>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</si>
  <si>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</si>
  <si>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</si>
  <si>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</si>
  <si>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</si>
  <si>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</si>
  <si>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</si>
  <si>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</si>
  <si>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</si>
  <si>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</si>
  <si>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</si>
  <si>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</si>
  <si>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</si>
  <si>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</si>
  <si>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</si>
  <si>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</si>
  <si>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</si>
  <si>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</si>
  <si>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</si>
  <si>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</si>
  <si>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</si>
  <si>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</si>
  <si>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</si>
  <si>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</si>
  <si>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</si>
  <si>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</si>
  <si>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</si>
  <si>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</si>
  <si>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</si>
  <si>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</si>
  <si>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</si>
  <si>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</si>
  <si>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</si>
  <si>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</si>
  <si>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</si>
  <si>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</si>
  <si>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</si>
  <si>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</si>
  <si>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</si>
  <si>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</si>
  <si>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</si>
  <si>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</si>
  <si>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</si>
  <si>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</si>
  <si>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</si>
  <si>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</si>
  <si>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</si>
  <si>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</si>
  <si>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</si>
  <si>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</si>
  <si>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</si>
  <si>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</si>
  <si>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</si>
  <si>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</si>
  <si>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</si>
  <si>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</si>
  <si>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</si>
  <si>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</si>
  <si>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</si>
  <si>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</si>
  <si>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</si>
  <si>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</si>
  <si>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</si>
  <si>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</si>
  <si>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</si>
  <si>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</si>
  <si>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</si>
  <si>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</si>
  <si>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</si>
  <si>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</si>
  <si>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</si>
  <si>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</si>
  <si>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</si>
  <si>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</si>
  <si>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</si>
  <si>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</si>
  <si>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</si>
  <si>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</si>
  <si>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</si>
  <si>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</si>
  <si>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</si>
  <si>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</si>
  <si>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</si>
  <si>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</si>
  <si>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</si>
  <si>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</si>
  <si>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</si>
  <si>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</si>
  <si>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</si>
  <si>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</si>
  <si>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</si>
  <si>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</si>
  <si>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</si>
  <si>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</si>
  <si>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</si>
  <si>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</si>
  <si>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</si>
  <si>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</si>
  <si>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</si>
  <si>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</si>
  <si>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</si>
  <si>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</si>
  <si>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</si>
  <si>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</si>
  <si>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</si>
  <si>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</si>
  <si>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</si>
  <si>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</si>
  <si>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</si>
  <si>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</si>
  <si>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</si>
  <si>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</si>
  <si>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</si>
  <si>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</si>
  <si>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</si>
  <si>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</si>
  <si>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</si>
  <si>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</si>
  <si>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</si>
  <si>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</si>
  <si>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</si>
  <si>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</si>
  <si>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</si>
  <si>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</si>
  <si>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</si>
  <si>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</si>
  <si>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</si>
  <si>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</si>
  <si>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</si>
  <si>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</si>
  <si>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</si>
  <si>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</si>
  <si>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</si>
  <si>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</si>
  <si>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</si>
  <si>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</si>
  <si>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</si>
  <si>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</si>
  <si>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</si>
  <si>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</si>
  <si>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</si>
  <si>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</si>
  <si>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</si>
  <si>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</si>
  <si>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</si>
  <si>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</si>
  <si>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</si>
  <si>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</si>
  <si>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</si>
  <si>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</si>
  <si>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</si>
  <si>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</si>
  <si>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</si>
  <si>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</si>
  <si>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</si>
  <si>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</si>
  <si>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</si>
  <si>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</si>
  <si>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</si>
  <si>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</si>
  <si>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</si>
  <si>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</si>
  <si>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</si>
  <si>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</si>
  <si>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</si>
  <si>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</si>
  <si>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</si>
  <si>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</si>
  <si>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</si>
  <si>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</si>
  <si>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</si>
  <si>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</si>
  <si>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</si>
  <si>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</si>
  <si>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</si>
  <si>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</si>
  <si>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</si>
  <si>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</si>
  <si>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</si>
  <si>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</si>
  <si>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</si>
  <si>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</si>
  <si>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</si>
  <si>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</si>
  <si>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</si>
  <si>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</si>
  <si>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</si>
  <si>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</si>
  <si>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</si>
  <si>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</si>
  <si>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</si>
  <si>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</si>
  <si>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</si>
  <si>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</si>
  <si>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</si>
  <si>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</si>
  <si>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</si>
  <si>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</si>
  <si>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</si>
  <si>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</si>
  <si>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</si>
  <si>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</si>
  <si>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</si>
  <si>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</si>
  <si>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</si>
  <si>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</si>
  <si>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</si>
  <si>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</si>
  <si>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</si>
  <si>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</si>
  <si>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</si>
  <si>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</si>
  <si>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</si>
  <si>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</si>
  <si>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</si>
  <si>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</si>
  <si>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</si>
  <si>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</si>
  <si>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</si>
  <si>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</si>
  <si>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</si>
  <si>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</si>
  <si>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</si>
  <si>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</si>
  <si>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</si>
  <si>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</si>
  <si>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</si>
  <si>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</si>
  <si>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</si>
  <si>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</si>
  <si>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</si>
  <si>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</si>
  <si>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</si>
  <si>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</si>
  <si>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</si>
  <si>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</si>
  <si>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</si>
  <si>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</si>
  <si>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</si>
  <si>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</si>
  <si>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</si>
  <si>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</si>
  <si>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</si>
  <si>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</si>
  <si>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</si>
  <si>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</si>
  <si>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</si>
  <si>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</si>
  <si>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</si>
  <si>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</si>
  <si>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</si>
  <si>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</si>
  <si>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</si>
  <si>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</si>
  <si>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</si>
  <si>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</si>
  <si>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</si>
  <si>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</si>
  <si>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</si>
  <si>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</si>
  <si>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</si>
  <si>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</si>
  <si>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</si>
  <si>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</si>
  <si>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</si>
  <si>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</si>
  <si>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</si>
  <si>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</si>
  <si>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</si>
  <si>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</si>
  <si>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</si>
  <si>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</si>
  <si>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</si>
  <si>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</si>
  <si>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</si>
  <si>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</si>
  <si>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</si>
  <si>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</si>
  <si>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</si>
  <si>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</si>
  <si>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</si>
  <si>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</si>
  <si>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</si>
  <si>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</si>
  <si>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</si>
  <si>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</si>
  <si>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</si>
  <si>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</si>
  <si>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</si>
  <si>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</si>
  <si>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</si>
  <si>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</si>
  <si>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</si>
  <si>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</si>
  <si>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</si>
  <si>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</si>
  <si>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</si>
  <si>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</si>
  <si>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</si>
  <si>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</si>
  <si>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</si>
  <si>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</si>
  <si>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</si>
  <si>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</si>
  <si>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</si>
  <si>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</si>
  <si>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</si>
  <si>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</si>
  <si>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</si>
  <si>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</si>
  <si>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</si>
  <si>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</si>
  <si>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</si>
  <si>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</si>
  <si>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</si>
  <si>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</si>
  <si>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</si>
  <si>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</si>
  <si>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</si>
  <si>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</si>
  <si>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</si>
  <si>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</si>
  <si>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</si>
  <si>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</si>
  <si>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</si>
  <si>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</si>
  <si>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</si>
  <si>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</si>
  <si>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</si>
  <si>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</si>
  <si>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</si>
  <si>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</si>
  <si>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</si>
  <si>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</si>
  <si>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</si>
  <si>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</si>
  <si>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</si>
  <si>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</si>
  <si>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</si>
  <si>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</si>
  <si>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</si>
  <si>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</si>
  <si>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</si>
  <si>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</si>
  <si>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</si>
  <si>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</si>
  <si>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</si>
  <si>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</si>
  <si>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</si>
  <si>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</si>
  <si>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</si>
  <si>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</si>
  <si>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</si>
  <si>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</si>
  <si>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</si>
  <si>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</si>
  <si>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</si>
  <si>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</si>
  <si>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</si>
  <si>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</si>
  <si>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</si>
  <si>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</si>
  <si>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</si>
  <si>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</si>
  <si>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</si>
  <si>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</si>
  <si>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</si>
  <si>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</si>
  <si>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</si>
  <si>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</si>
  <si>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</si>
  <si>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</si>
  <si>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</si>
  <si>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</si>
  <si>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</si>
  <si>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</si>
  <si>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</si>
  <si>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</si>
  <si>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</si>
  <si>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</si>
  <si>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</si>
  <si>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</si>
  <si>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</si>
  <si>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</si>
  <si>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</si>
  <si>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</si>
  <si>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</si>
  <si>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</si>
  <si>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</si>
  <si>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</si>
  <si>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</si>
  <si>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</si>
  <si>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</si>
  <si>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</si>
  <si>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</si>
  <si>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</si>
  <si>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</si>
  <si>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</si>
  <si>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</si>
  <si>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</si>
  <si>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</si>
  <si>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</si>
  <si>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</si>
  <si>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</si>
  <si>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</si>
  <si>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</si>
  <si>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</si>
  <si>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</si>
  <si>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</si>
  <si>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</si>
  <si>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</si>
  <si>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</si>
  <si>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</si>
  <si>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</si>
  <si>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</si>
  <si>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</si>
  <si>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</si>
  <si>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</si>
  <si>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</si>
  <si>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</si>
  <si>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</si>
  <si>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</si>
  <si>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</si>
  <si>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</si>
  <si>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</si>
  <si>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</si>
  <si>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</si>
  <si>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</si>
  <si>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</si>
  <si>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</si>
  <si>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</si>
  <si>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</si>
  <si>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</si>
  <si>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</si>
  <si>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</si>
  <si>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</si>
  <si>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</si>
  <si>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</si>
  <si>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</si>
  <si>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</si>
  <si>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</si>
  <si>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</si>
  <si>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</si>
  <si>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</si>
  <si>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</si>
  <si>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</si>
  <si>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</si>
  <si>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</si>
  <si>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</si>
  <si>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</si>
  <si>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</si>
  <si>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</si>
  <si>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</si>
  <si>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</si>
  <si>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</si>
  <si>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</si>
  <si>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</si>
  <si>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</si>
  <si>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</si>
  <si>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</si>
  <si>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</si>
  <si>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</si>
  <si>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</si>
  <si>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</si>
  <si>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</si>
  <si>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</si>
  <si>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</si>
  <si>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</si>
  <si>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</si>
  <si>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</si>
  <si>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</si>
  <si>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</si>
  <si>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</si>
  <si>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</si>
  <si>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</si>
  <si>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</si>
  <si>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</si>
  <si>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</si>
  <si>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</si>
  <si>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</si>
  <si>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</si>
  <si>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</si>
  <si>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</si>
  <si>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</si>
  <si>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</si>
  <si>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</si>
  <si>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</si>
  <si>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</si>
  <si>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</si>
  <si>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</si>
  <si>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</si>
  <si>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</si>
  <si>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</si>
  <si>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</si>
  <si>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</si>
  <si>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</si>
  <si>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</si>
  <si>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</si>
  <si>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</si>
  <si>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</si>
  <si>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</si>
  <si>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</si>
  <si>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</si>
  <si>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</si>
  <si>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</si>
  <si>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</si>
  <si>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</si>
  <si>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</si>
  <si>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</si>
  <si>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</si>
  <si>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</si>
  <si>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</si>
  <si>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</si>
  <si>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</si>
  <si>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</si>
  <si>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</si>
  <si>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</si>
  <si>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</si>
  <si>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</si>
  <si>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</si>
  <si>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</si>
  <si>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</si>
  <si>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</si>
  <si>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</si>
  <si>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</si>
  <si>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</si>
  <si>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</si>
  <si>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</si>
  <si>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</si>
  <si>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</si>
  <si>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</si>
  <si>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</si>
  <si>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</si>
  <si>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</si>
  <si>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</si>
  <si>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</si>
  <si>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</si>
  <si>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</si>
  <si>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</si>
  <si>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</si>
  <si>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</si>
  <si>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</si>
  <si>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</si>
  <si>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</si>
  <si>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</si>
  <si>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</si>
  <si>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</si>
  <si>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</si>
  <si>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</si>
  <si>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</si>
  <si>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</si>
  <si>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</si>
  <si>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</si>
  <si>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</si>
  <si>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</si>
  <si>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</si>
  <si>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</si>
  <si>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</si>
  <si>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</si>
  <si>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</si>
  <si>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</si>
  <si>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</si>
  <si>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</si>
  <si>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</si>
  <si>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</si>
  <si>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</si>
  <si>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</si>
  <si>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</si>
  <si>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</si>
  <si>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</si>
  <si>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</si>
  <si>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</si>
  <si>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</si>
  <si>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</si>
  <si>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</si>
  <si>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</si>
  <si>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</si>
  <si>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</si>
  <si>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</si>
  <si>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</si>
  <si>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</si>
  <si>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</si>
  <si>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</si>
  <si>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</si>
  <si>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</si>
  <si>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</si>
  <si>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</si>
  <si>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</si>
  <si>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</si>
  <si>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</si>
  <si>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</si>
  <si>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</si>
  <si>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</si>
  <si>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</si>
  <si>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</si>
  <si>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</si>
  <si>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</si>
  <si>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</si>
  <si>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</si>
  <si>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</si>
  <si>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</si>
  <si>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</si>
  <si>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</si>
  <si>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</si>
  <si>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</si>
  <si>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</si>
  <si>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</si>
  <si>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</si>
  <si>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</si>
  <si>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</si>
  <si>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</si>
  <si>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</si>
  <si>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</si>
  <si>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</si>
  <si>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</si>
  <si>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</si>
  <si>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</si>
  <si>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</si>
  <si>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</si>
  <si>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</si>
  <si>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</si>
  <si>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</si>
  <si>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</si>
  <si>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</si>
  <si>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</si>
  <si>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</si>
  <si>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</si>
  <si>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</si>
  <si>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</si>
  <si>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</si>
  <si>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</si>
  <si>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</si>
  <si>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</si>
  <si>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</si>
  <si>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</si>
  <si>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</si>
  <si>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</si>
  <si>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</si>
  <si>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</si>
  <si>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</si>
  <si>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</si>
  <si>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</si>
  <si>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</si>
  <si>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</si>
  <si>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</si>
  <si>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</si>
  <si>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</si>
  <si>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</si>
  <si>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</si>
  <si>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</si>
  <si>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</si>
  <si>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</si>
  <si>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</si>
  <si>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</si>
  <si>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</si>
  <si>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</si>
  <si>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</si>
  <si>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</si>
  <si>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</si>
  <si>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</si>
  <si>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</si>
  <si>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</si>
  <si>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</si>
  <si>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</si>
  <si>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</si>
  <si>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</si>
  <si>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</si>
  <si>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</si>
  <si>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</si>
  <si>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</si>
  <si>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</si>
  <si>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</si>
  <si>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</si>
  <si>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</si>
  <si>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</si>
  <si>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</si>
  <si>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</si>
  <si>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</si>
  <si>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</si>
  <si>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</si>
  <si>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</si>
  <si>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</si>
  <si>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</si>
  <si>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</si>
  <si>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</si>
  <si>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</si>
  <si>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</si>
  <si>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</si>
  <si>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</si>
  <si>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</si>
  <si>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</si>
  <si>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</si>
  <si>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</si>
  <si>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</si>
  <si>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</si>
  <si>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</si>
  <si>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</si>
  <si>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</si>
  <si>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</si>
  <si>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</si>
  <si>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</si>
  <si>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</si>
  <si>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</si>
  <si>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</si>
  <si>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</si>
  <si>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</si>
  <si>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</si>
  <si>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</si>
  <si>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</si>
  <si>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</si>
  <si>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</si>
  <si>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</si>
  <si>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</si>
  <si>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</si>
  <si>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</si>
  <si>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</si>
  <si>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</si>
  <si>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</si>
  <si>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</si>
  <si>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</si>
  <si>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</si>
  <si>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</si>
  <si>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</si>
  <si>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</si>
  <si>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</si>
  <si>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</si>
  <si>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</si>
  <si>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</si>
  <si>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</si>
  <si>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</si>
  <si>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</si>
  <si>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</si>
  <si>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</si>
  <si>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</si>
  <si>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</si>
  <si>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</si>
  <si>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</si>
  <si>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</si>
  <si>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</si>
  <si>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</si>
  <si>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</si>
  <si>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</si>
  <si>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</si>
  <si>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</si>
  <si>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</si>
  <si>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</si>
  <si>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</si>
  <si>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</si>
  <si>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</si>
  <si>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</si>
  <si>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</si>
  <si>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</si>
  <si>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</si>
  <si>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</si>
  <si>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</si>
  <si>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</si>
  <si>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</si>
  <si>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</si>
  <si>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</si>
  <si>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</si>
  <si>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</si>
  <si>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</si>
  <si>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</si>
  <si>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</si>
  <si>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</si>
  <si>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</si>
  <si>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</si>
  <si>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</si>
  <si>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</si>
  <si>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</si>
  <si>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</si>
  <si>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</si>
  <si>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</si>
  <si>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</si>
  <si>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</si>
  <si>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</si>
  <si>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</si>
  <si>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</si>
  <si>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</si>
  <si>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</si>
  <si>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</si>
  <si>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</si>
  <si>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</si>
  <si>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</si>
  <si>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</si>
  <si>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</si>
  <si>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</si>
  <si>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</si>
  <si>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</si>
  <si>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</si>
  <si>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</si>
  <si>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</si>
  <si>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</si>
  <si>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</si>
  <si>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</si>
  <si>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</si>
  <si>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</si>
  <si>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</si>
  <si>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</si>
  <si>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</si>
  <si>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</si>
  <si>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</si>
  <si>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</si>
  <si>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</si>
  <si>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</si>
  <si>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</si>
  <si>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</si>
  <si>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</si>
  <si>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</si>
  <si>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</si>
  <si>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</si>
  <si>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</si>
  <si>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</si>
  <si>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</si>
  <si>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</si>
  <si>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</si>
  <si>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</si>
  <si>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</si>
  <si>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</si>
  <si>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</si>
  <si>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</si>
  <si>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</si>
  <si>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</si>
  <si>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</si>
  <si>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</si>
  <si>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</si>
  <si>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</si>
  <si>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</si>
  <si>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</si>
  <si>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</si>
  <si>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</si>
  <si>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</si>
  <si>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</si>
  <si>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</si>
  <si>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</si>
  <si>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</si>
  <si>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</si>
  <si>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</si>
  <si>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</si>
  <si>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</si>
  <si>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</si>
  <si>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</si>
  <si>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</si>
  <si>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</si>
  <si>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</si>
  <si>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</si>
  <si>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</si>
  <si>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</si>
  <si>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</si>
  <si>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</si>
  <si>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</si>
  <si>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</si>
  <si>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</si>
  <si>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</si>
  <si>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</si>
  <si>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</si>
  <si>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</si>
  <si>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</si>
  <si>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</si>
  <si>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</si>
  <si>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</si>
  <si>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</si>
  <si>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</si>
  <si>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</si>
  <si>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</si>
  <si>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</si>
  <si>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</si>
  <si>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</si>
  <si>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</si>
  <si>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</si>
  <si>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</si>
  <si>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</si>
  <si>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</si>
  <si>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</si>
  <si>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</si>
  <si>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</si>
  <si>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</si>
  <si>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</si>
  <si>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</si>
  <si>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</si>
  <si>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</si>
  <si>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</si>
  <si>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</si>
  <si>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</si>
  <si>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</si>
  <si>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</si>
  <si>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</si>
  <si>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</si>
  <si>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</si>
  <si>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</si>
  <si>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</si>
  <si>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</si>
  <si>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</si>
  <si>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</si>
  <si>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</si>
  <si>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</si>
  <si>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</si>
  <si>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</si>
  <si>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</si>
  <si>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</si>
  <si>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</si>
  <si>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</si>
  <si>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</si>
  <si>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</si>
  <si>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</si>
  <si>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</si>
  <si>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</si>
  <si>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</si>
  <si>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</si>
  <si>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</si>
  <si>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</si>
  <si>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</si>
  <si>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</si>
  <si>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</si>
  <si>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</si>
  <si>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</si>
  <si>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</si>
  <si>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</si>
  <si>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</si>
  <si>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</si>
  <si>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</si>
  <si>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</si>
  <si>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</si>
  <si>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</si>
  <si>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</si>
  <si>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</si>
  <si>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</si>
  <si>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</si>
  <si>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</si>
  <si>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</si>
  <si>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</si>
  <si>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</si>
  <si>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</si>
  <si>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</si>
  <si>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</si>
  <si>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</si>
  <si>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</si>
  <si>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</si>
  <si>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</si>
  <si>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</si>
  <si>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</si>
  <si>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</si>
  <si>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</si>
  <si>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</si>
  <si>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</si>
  <si>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</si>
  <si>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</si>
  <si>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</si>
  <si>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</si>
  <si>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</si>
  <si>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</si>
  <si>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</si>
  <si>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</si>
  <si>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</si>
  <si>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</si>
  <si>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</si>
  <si>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</si>
  <si>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</si>
  <si>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</si>
  <si>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</si>
  <si>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</si>
  <si>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</si>
  <si>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</si>
  <si>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</si>
  <si>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</si>
  <si>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</si>
  <si>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</si>
  <si>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</si>
  <si>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</si>
  <si>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</si>
  <si>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</si>
  <si>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</si>
  <si>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</si>
  <si>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</si>
  <si>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</si>
  <si>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</si>
  <si>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</si>
  <si>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</si>
  <si>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</si>
  <si>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</si>
  <si>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</si>
  <si>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</si>
  <si>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</si>
  <si>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</si>
  <si>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</si>
  <si>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</si>
  <si>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</si>
  <si>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</si>
  <si>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</si>
  <si>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</si>
  <si>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</si>
  <si>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</si>
  <si>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</si>
  <si>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</si>
  <si>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</si>
  <si>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</si>
  <si>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</si>
  <si>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</si>
  <si>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</si>
  <si>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</si>
  <si>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</si>
  <si>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</si>
  <si>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</si>
  <si>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</si>
  <si>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</si>
  <si>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</si>
  <si>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</si>
  <si>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</si>
  <si>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</si>
  <si>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</si>
  <si>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</si>
  <si>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</si>
  <si>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</si>
  <si>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</si>
  <si>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</si>
  <si>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</si>
  <si>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</si>
  <si>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</si>
  <si>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</si>
  <si>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</si>
  <si>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</si>
  <si>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</si>
  <si>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</si>
  <si>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</si>
  <si>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</si>
  <si>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</si>
  <si>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</si>
  <si>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</si>
  <si>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</si>
  <si>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</si>
  <si>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</si>
  <si>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</si>
  <si>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</si>
  <si>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</si>
  <si>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</si>
  <si>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</si>
  <si>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</si>
  <si>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</si>
  <si>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</si>
  <si>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</si>
  <si>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</si>
  <si>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</si>
  <si>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</si>
  <si>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</si>
  <si>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</si>
  <si>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</si>
  <si>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</si>
  <si>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</si>
  <si>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</si>
  <si>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</si>
  <si>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</si>
  <si>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</si>
  <si>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</si>
  <si>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</si>
  <si>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</si>
  <si>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</si>
  <si>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</si>
  <si>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</si>
  <si>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</si>
  <si>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</si>
  <si>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</si>
  <si>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</si>
  <si>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</si>
  <si>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</si>
  <si>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</si>
  <si>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</si>
  <si>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</si>
  <si>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</si>
  <si>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</si>
  <si>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</si>
  <si>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</si>
  <si>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</si>
  <si>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</si>
  <si>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</si>
  <si>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</si>
  <si>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</si>
  <si>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</si>
  <si>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</si>
  <si>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</si>
  <si>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</si>
  <si>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</si>
  <si>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</si>
  <si>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</si>
  <si>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</si>
  <si>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</si>
  <si>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</si>
  <si>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</si>
  <si>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</si>
  <si>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</si>
  <si>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</si>
  <si>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</si>
  <si>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</si>
  <si>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</si>
  <si>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</si>
  <si>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</si>
  <si>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</si>
  <si>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</si>
  <si>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</si>
  <si>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</si>
  <si>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</si>
  <si>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</si>
  <si>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</si>
  <si>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</si>
  <si>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</si>
  <si>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</si>
  <si>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</si>
  <si>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</si>
  <si>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</si>
  <si>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</si>
  <si>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</si>
  <si>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</si>
  <si>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</si>
  <si>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</si>
  <si>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</si>
  <si>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</si>
  <si>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</si>
  <si>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</si>
  <si>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</si>
  <si>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</si>
  <si>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</si>
  <si>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</si>
  <si>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</si>
  <si>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</si>
  <si>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</si>
  <si>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</si>
  <si>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</si>
  <si>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</si>
  <si>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</si>
  <si>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</si>
  <si>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</si>
  <si>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</si>
  <si>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</si>
  <si>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</si>
  <si>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</si>
  <si>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</si>
  <si>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</si>
  <si>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</si>
  <si>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</si>
  <si>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</si>
  <si>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</si>
  <si>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</si>
  <si>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</si>
  <si>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</si>
  <si>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</si>
  <si>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</si>
  <si>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</si>
  <si>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</si>
  <si>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</si>
  <si>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</si>
  <si>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</si>
  <si>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</si>
  <si>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</si>
  <si>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</si>
  <si>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</si>
  <si>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</si>
  <si>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</si>
  <si>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</si>
  <si>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</si>
  <si>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</si>
  <si>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</si>
  <si>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</si>
  <si>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</si>
  <si>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</si>
  <si>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</si>
  <si>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</si>
  <si>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</si>
  <si>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</si>
  <si>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</si>
  <si>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</si>
  <si>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</si>
  <si>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</si>
  <si>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</si>
  <si>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</si>
  <si>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</si>
  <si>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</si>
  <si>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</si>
  <si>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</si>
  <si>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</si>
  <si>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</si>
  <si>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</si>
  <si>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</si>
  <si>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</si>
  <si>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</si>
  <si>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</si>
  <si>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</si>
  <si>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</si>
  <si>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</si>
  <si>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</si>
  <si>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</si>
  <si>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</si>
  <si>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</si>
  <si>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</si>
  <si>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</si>
  <si>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</si>
  <si>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</si>
  <si>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</si>
  <si>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</si>
  <si>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</si>
  <si>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</si>
  <si>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</si>
  <si>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</si>
  <si>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</si>
  <si>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</si>
  <si>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</si>
  <si>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</si>
  <si>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</si>
  <si>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</si>
  <si>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</si>
  <si>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</si>
  <si>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</si>
  <si>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</si>
  <si>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</si>
  <si>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</si>
  <si>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</si>
  <si>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</si>
  <si>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</si>
  <si>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</si>
  <si>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</si>
  <si>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</si>
  <si>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</si>
  <si>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</si>
  <si>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</si>
  <si>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</si>
  <si>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</si>
  <si>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</si>
  <si>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</si>
  <si>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</si>
  <si>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</si>
  <si>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</si>
  <si>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</si>
  <si>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</si>
  <si>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</si>
  <si>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</si>
  <si>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</si>
  <si>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</si>
  <si>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</si>
  <si>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</si>
  <si>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</si>
  <si>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</si>
  <si>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</si>
  <si>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</si>
  <si>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</si>
  <si>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</si>
  <si>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</si>
  <si>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</si>
  <si>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</si>
  <si>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</si>
  <si>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</si>
  <si>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</si>
  <si>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</si>
  <si>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</si>
  <si>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</si>
  <si>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</si>
  <si>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</si>
  <si>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</si>
  <si>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</si>
  <si>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</si>
  <si>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</si>
  <si>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</si>
  <si>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</si>
  <si>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</si>
  <si>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</si>
  <si>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</si>
  <si>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</si>
  <si>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</si>
  <si>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</si>
  <si>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</si>
  <si>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</si>
  <si>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</si>
  <si>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</si>
  <si>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</si>
  <si>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</si>
  <si>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</si>
  <si>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</si>
  <si>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</si>
  <si>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</si>
  <si>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</si>
  <si>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</si>
  <si>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</si>
  <si>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</si>
  <si>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</si>
  <si>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</si>
  <si>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</si>
  <si>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</si>
  <si>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</si>
  <si>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</si>
  <si>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</si>
  <si>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</si>
  <si>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</si>
  <si>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</si>
  <si>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</si>
  <si>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</si>
  <si>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</si>
  <si>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</si>
  <si>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</si>
  <si>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</si>
  <si>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</si>
  <si>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</si>
  <si>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</si>
  <si>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</si>
  <si>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</si>
  <si>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</si>
  <si>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</si>
  <si>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</si>
  <si>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</si>
  <si>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</si>
  <si>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</si>
  <si>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</si>
  <si>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</si>
  <si>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</si>
  <si>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</si>
  <si>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</si>
  <si>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</si>
  <si>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</si>
  <si>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</si>
  <si>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</si>
  <si>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</si>
  <si>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</si>
  <si>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</si>
  <si>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</si>
  <si>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</si>
  <si>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</si>
  <si>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</si>
  <si>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</si>
  <si>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</si>
  <si>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</si>
  <si>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</si>
  <si>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</si>
  <si>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</si>
  <si>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</si>
  <si>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</si>
  <si>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</si>
  <si>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</si>
  <si>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</si>
  <si>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</si>
  <si>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</si>
  <si>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</si>
  <si>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</si>
  <si>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</si>
  <si>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</si>
  <si>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</si>
  <si>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</si>
  <si>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</si>
  <si>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</si>
  <si>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</si>
  <si>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</si>
  <si>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</si>
  <si>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</si>
  <si>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</si>
  <si>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</si>
  <si>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</si>
  <si>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</si>
  <si>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</si>
  <si>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</si>
  <si>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</si>
  <si>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</si>
  <si>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</si>
  <si>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</si>
  <si>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</si>
  <si>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</si>
  <si>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</si>
  <si>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</si>
  <si>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</si>
  <si>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</si>
  <si>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</si>
  <si>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</si>
  <si>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</si>
  <si>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</si>
  <si>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</si>
  <si>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</si>
  <si>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</si>
  <si>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</si>
  <si>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</si>
  <si>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</si>
  <si>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</si>
  <si>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</si>
  <si>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</si>
  <si>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</si>
  <si>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</si>
  <si>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</si>
  <si>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</si>
  <si>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</si>
  <si>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</si>
  <si>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</si>
  <si>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</si>
  <si>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</si>
  <si>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</si>
  <si>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</si>
  <si>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</si>
  <si>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</si>
  <si>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</si>
  <si>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</si>
  <si>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</si>
  <si>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</si>
  <si>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</si>
  <si>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</si>
  <si>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</si>
  <si>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</si>
  <si>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</si>
  <si>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</si>
  <si>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</si>
  <si>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</si>
  <si>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</si>
  <si>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</si>
  <si>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</si>
  <si>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</si>
  <si>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</si>
  <si>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</si>
  <si>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</si>
  <si>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</si>
  <si>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</si>
  <si>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</si>
  <si>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</si>
  <si>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</si>
  <si>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</si>
  <si>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</si>
  <si>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</si>
  <si>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</si>
  <si>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</si>
  <si>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</si>
  <si>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</si>
  <si>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</si>
  <si>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</si>
  <si>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</si>
  <si>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</si>
  <si>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</si>
  <si>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</si>
  <si>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</si>
  <si>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</si>
  <si>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</si>
  <si>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</si>
  <si>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</si>
  <si>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</si>
  <si>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</si>
  <si>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</si>
  <si>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</si>
  <si>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</si>
  <si>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</si>
  <si>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</si>
  <si>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</si>
  <si>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</si>
  <si>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</si>
  <si>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</si>
  <si>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</si>
  <si>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</si>
  <si>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</si>
  <si>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</si>
  <si>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</si>
  <si>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</si>
  <si>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</si>
  <si>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</si>
  <si>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</si>
  <si>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</si>
  <si>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</si>
  <si>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</si>
  <si>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</si>
  <si>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</si>
  <si>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</si>
  <si>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</si>
  <si>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</si>
  <si>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</si>
  <si>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</si>
  <si>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</si>
  <si>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</si>
  <si>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</si>
  <si>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</si>
  <si>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</si>
  <si>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</si>
  <si>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</si>
  <si>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</si>
  <si>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</si>
  <si>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</si>
  <si>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</si>
  <si>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</si>
  <si>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</si>
  <si>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</si>
  <si>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</si>
  <si>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</si>
  <si>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</si>
  <si>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</si>
  <si>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</si>
  <si>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</si>
  <si>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</si>
  <si>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</si>
  <si>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</si>
  <si>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</si>
  <si>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</si>
  <si>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</si>
  <si>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</si>
  <si>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</si>
  <si>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</si>
  <si>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</si>
  <si>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</si>
  <si>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</si>
  <si>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</si>
  <si>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</si>
  <si>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</si>
  <si>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</si>
  <si>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</si>
  <si>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</si>
  <si>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</si>
  <si>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</si>
  <si>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</si>
  <si>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</si>
  <si>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</si>
  <si>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</si>
  <si>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</si>
  <si>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</si>
  <si>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</si>
  <si>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</si>
  <si>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</si>
  <si>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</si>
  <si>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</si>
  <si>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</si>
  <si>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</si>
  <si>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</si>
  <si>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</si>
  <si>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</si>
  <si>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</si>
  <si>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</si>
  <si>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</si>
  <si>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</si>
  <si>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</si>
  <si>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</si>
  <si>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</si>
  <si>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</si>
  <si>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</si>
  <si>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</si>
  <si>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</si>
  <si>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</si>
  <si>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</si>
  <si>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</si>
  <si>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</si>
  <si>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</si>
  <si>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</si>
  <si>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</si>
  <si>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</si>
  <si>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</si>
  <si>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</si>
  <si>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</si>
  <si>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</si>
  <si>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</si>
  <si>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</si>
  <si>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</si>
  <si>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</si>
  <si>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</si>
  <si>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</si>
  <si>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</si>
  <si>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</si>
  <si>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</si>
  <si>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</si>
  <si>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</si>
  <si>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</si>
  <si>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</si>
  <si>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</si>
  <si>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</si>
  <si>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</si>
  <si>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</si>
  <si>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</si>
  <si>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</si>
  <si>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</si>
  <si>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</si>
  <si>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</si>
  <si>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</si>
  <si>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</si>
  <si>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</si>
  <si>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</si>
  <si>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</si>
  <si>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</si>
  <si>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</si>
  <si>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</si>
  <si>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</si>
  <si>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</si>
  <si>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</si>
  <si>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</si>
  <si>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</si>
  <si>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</si>
  <si>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</si>
  <si>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</si>
  <si>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</si>
  <si>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</si>
  <si>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</si>
  <si>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</si>
  <si>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</si>
  <si>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</si>
  <si>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</si>
  <si>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</si>
  <si>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</si>
  <si>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</si>
  <si>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</si>
  <si>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</si>
  <si>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</si>
  <si>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</si>
  <si>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</si>
  <si>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</si>
  <si>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</si>
  <si>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</si>
  <si>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</si>
  <si>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</si>
  <si>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</si>
  <si>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</si>
  <si>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</si>
  <si>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</si>
  <si>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</si>
  <si>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</si>
  <si>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</si>
  <si>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</si>
  <si>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</si>
  <si>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</si>
  <si>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</si>
  <si>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</si>
  <si>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</si>
  <si>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</si>
  <si>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</si>
  <si>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</si>
  <si>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</si>
  <si>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</si>
  <si>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</si>
  <si>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</si>
  <si>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</si>
  <si>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</si>
  <si>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</si>
  <si>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</si>
  <si>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</si>
  <si>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</si>
  <si>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</si>
  <si>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</si>
  <si>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</si>
  <si>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</si>
  <si>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</si>
  <si>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</si>
  <si>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</si>
  <si>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</si>
  <si>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</si>
  <si>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</si>
  <si>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</si>
  <si>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</si>
  <si>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</si>
  <si>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</si>
  <si>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</si>
  <si>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</si>
  <si>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</si>
  <si>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</si>
  <si>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</si>
  <si>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</si>
  <si>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</si>
  <si>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</si>
  <si>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</si>
  <si>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</si>
  <si>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</si>
  <si>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</si>
  <si>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</si>
  <si>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</si>
  <si>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</si>
  <si>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</si>
  <si>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</si>
  <si>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</si>
  <si>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</si>
  <si>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</si>
  <si>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</si>
  <si>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</si>
  <si>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</si>
  <si>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</si>
  <si>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</si>
  <si>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</si>
  <si>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</si>
  <si>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</si>
  <si>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</si>
  <si>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</si>
  <si>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</si>
  <si>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</si>
  <si>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</si>
  <si>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</si>
  <si>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</si>
  <si>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</si>
  <si>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</si>
  <si>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</si>
  <si>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</si>
  <si>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</si>
  <si>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</si>
  <si>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</si>
  <si>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</si>
  <si>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</si>
  <si>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</si>
  <si>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</si>
  <si>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</si>
  <si>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</si>
  <si>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</si>
  <si>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</si>
  <si>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</si>
  <si>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</si>
  <si>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</si>
  <si>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</si>
  <si>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</si>
  <si>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</si>
  <si>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</si>
  <si>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</si>
  <si>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</si>
  <si>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</si>
  <si>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</si>
  <si>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</si>
  <si>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</si>
  <si>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</si>
  <si>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</si>
  <si>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</si>
  <si>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</si>
  <si>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</si>
  <si>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</si>
  <si>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</si>
  <si>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</si>
  <si>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</si>
  <si>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</si>
  <si>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</si>
  <si>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</si>
  <si>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</si>
  <si>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</si>
  <si>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</si>
  <si>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</si>
  <si>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</si>
  <si>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</si>
  <si>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</si>
  <si>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</si>
  <si>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</si>
  <si>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</si>
  <si>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</si>
  <si>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</si>
  <si>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</si>
  <si>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</si>
  <si>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</si>
  <si>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</si>
  <si>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</si>
  <si>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</si>
  <si>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</si>
  <si>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</si>
  <si>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</si>
  <si>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</si>
  <si>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</si>
  <si>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</si>
  <si>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</si>
  <si>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</si>
  <si>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</si>
  <si>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</si>
  <si>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</si>
  <si>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</si>
  <si>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</si>
  <si>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</si>
  <si>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</si>
  <si>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</si>
  <si>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</si>
  <si>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</si>
  <si>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</si>
  <si>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</si>
  <si>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</si>
  <si>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</si>
  <si>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</si>
  <si>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</si>
  <si>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</si>
  <si>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</si>
  <si>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</si>
  <si>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</si>
  <si>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</si>
  <si>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</si>
  <si>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</si>
  <si>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</si>
  <si>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</si>
  <si>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</si>
  <si>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</si>
  <si>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</si>
  <si>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</si>
  <si>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</si>
  <si>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</si>
  <si>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</si>
  <si>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</si>
  <si>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</si>
  <si>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</si>
  <si>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</si>
  <si>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</si>
  <si>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</si>
  <si>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</si>
  <si>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</si>
  <si>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</si>
  <si>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</si>
  <si>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</si>
  <si>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</si>
  <si>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</si>
  <si>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</si>
  <si>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</si>
  <si>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</si>
  <si>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</si>
  <si>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</si>
  <si>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</si>
  <si>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</si>
  <si>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</si>
  <si>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</si>
  <si>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</si>
  <si>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</si>
  <si>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</si>
  <si>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</si>
  <si>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</si>
  <si>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</si>
  <si>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</si>
  <si>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</si>
  <si>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</si>
  <si>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</si>
  <si>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</si>
  <si>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</si>
  <si>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</si>
  <si>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</si>
  <si>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</si>
  <si>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</si>
  <si>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</si>
  <si>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</si>
  <si>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</si>
  <si>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</si>
  <si>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</si>
  <si>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</si>
  <si>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</si>
  <si>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</si>
  <si>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</si>
  <si>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</si>
  <si>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</si>
  <si>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</si>
  <si>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</si>
  <si>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</si>
  <si>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</si>
  <si>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</si>
  <si>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</si>
  <si>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</si>
  <si>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</si>
  <si>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</si>
  <si>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</si>
  <si>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</si>
  <si>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</si>
  <si>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</si>
  <si>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</si>
  <si>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</si>
  <si>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</si>
  <si>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</si>
  <si>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</si>
  <si>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</si>
  <si>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</si>
  <si>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</si>
  <si>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</si>
  <si>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</si>
  <si>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</si>
  <si>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</si>
  <si>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</si>
  <si>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</si>
  <si>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</si>
  <si>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</si>
  <si>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</si>
  <si>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</si>
  <si>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</si>
  <si>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</si>
  <si>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</si>
  <si>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</si>
  <si>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</si>
  <si>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</si>
  <si>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</si>
  <si>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</si>
  <si>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</si>
  <si>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</si>
  <si>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</si>
  <si>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</si>
  <si>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</si>
  <si>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</si>
  <si>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</si>
  <si>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</si>
  <si>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</si>
  <si>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</si>
  <si>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</si>
  <si>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</si>
  <si>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</si>
  <si>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</si>
  <si>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</si>
  <si>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</si>
  <si>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</si>
  <si>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</si>
  <si>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</si>
  <si>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</si>
  <si>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</si>
  <si>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</si>
  <si>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</si>
  <si>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</si>
  <si>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</si>
  <si>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</si>
  <si>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</si>
  <si>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</si>
  <si>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</si>
  <si>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</si>
  <si>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</si>
  <si>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</si>
  <si>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</si>
  <si>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</si>
  <si>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</si>
  <si>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</si>
  <si>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</si>
  <si>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</si>
  <si>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</si>
  <si>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</si>
  <si>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</si>
  <si>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</si>
  <si>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</si>
  <si>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</si>
  <si>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</si>
  <si>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</si>
  <si>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</si>
  <si>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</si>
  <si>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</si>
  <si>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</si>
  <si>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</si>
  <si>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</si>
  <si>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</si>
  <si>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</si>
  <si>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</si>
  <si>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</si>
  <si>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</si>
  <si>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</si>
  <si>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</si>
  <si>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</si>
  <si>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</si>
  <si>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</si>
  <si>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</si>
  <si>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</si>
  <si>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</si>
  <si>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</si>
  <si>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</si>
  <si>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</si>
  <si>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</si>
  <si>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</si>
  <si>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</si>
  <si>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</si>
  <si>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</si>
  <si>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</si>
  <si>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</si>
  <si>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</si>
  <si>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</si>
  <si>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</si>
  <si>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</si>
  <si>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</si>
  <si>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</si>
  <si>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</si>
  <si>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</si>
  <si>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</si>
  <si>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</si>
  <si>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</si>
  <si>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</si>
  <si>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</si>
  <si>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</si>
  <si>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</si>
  <si>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</si>
  <si>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</si>
  <si>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</si>
  <si>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</si>
  <si>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</si>
  <si>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</si>
  <si>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</si>
  <si>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</si>
  <si>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</si>
  <si>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</si>
  <si>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</si>
  <si>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</si>
  <si>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</si>
  <si>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</si>
  <si>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</si>
  <si>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</si>
  <si>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</si>
  <si>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</si>
  <si>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</si>
  <si>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</si>
  <si>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</si>
  <si>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</si>
  <si>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</si>
  <si>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</si>
  <si>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</si>
  <si>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</si>
  <si>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</si>
  <si>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</si>
  <si>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</si>
  <si>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</si>
  <si>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</si>
  <si>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</si>
  <si>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</si>
  <si>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</si>
  <si>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</si>
  <si>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</si>
  <si>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</si>
  <si>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</si>
  <si>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</si>
  <si>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</si>
  <si>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</si>
  <si>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</si>
  <si>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</si>
  <si>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</si>
  <si>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</si>
  <si>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</si>
  <si>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</si>
  <si>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</si>
  <si>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</si>
  <si>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</si>
  <si>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</si>
  <si>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</si>
  <si>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</si>
  <si>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</si>
  <si>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</si>
  <si>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</si>
  <si>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</si>
  <si>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</si>
  <si>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</si>
  <si>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</si>
  <si>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</si>
  <si>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</si>
  <si>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</si>
  <si>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</si>
  <si>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</si>
  <si>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</si>
  <si>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</si>
  <si>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</si>
  <si>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</si>
  <si>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</si>
  <si>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</si>
  <si>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</si>
  <si>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</si>
  <si>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</si>
  <si>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</si>
  <si>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</si>
  <si>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</si>
  <si>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</si>
  <si>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</si>
  <si>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</si>
  <si>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</si>
  <si>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</si>
  <si>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</si>
  <si>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</si>
  <si>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</si>
  <si>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</si>
  <si>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</si>
  <si>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</si>
  <si>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</si>
  <si>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</si>
  <si>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</si>
  <si>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</si>
  <si>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</si>
  <si>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</si>
  <si>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</si>
  <si>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</si>
  <si>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</si>
  <si>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</si>
  <si>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</si>
  <si>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</si>
  <si>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</si>
  <si>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</si>
  <si>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</si>
  <si>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</si>
  <si>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</si>
  <si>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</si>
  <si>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</si>
  <si>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</si>
  <si>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</si>
  <si>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</si>
  <si>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</si>
  <si>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</si>
  <si>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</si>
  <si>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</si>
  <si>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</si>
  <si>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</si>
  <si>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</si>
  <si>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</si>
  <si>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</si>
  <si>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</si>
  <si>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</si>
  <si>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</si>
  <si>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</si>
  <si>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</si>
  <si>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</si>
  <si>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</si>
  <si>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</si>
  <si>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</si>
  <si>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</si>
  <si>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</si>
  <si>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</si>
  <si>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</si>
  <si>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</si>
  <si>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</si>
  <si>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</si>
  <si>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</si>
  <si>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</si>
  <si>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</si>
  <si>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</si>
  <si>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</si>
  <si>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</si>
  <si>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</si>
  <si>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</si>
  <si>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</si>
  <si>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</si>
  <si>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</si>
  <si>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</si>
  <si>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</si>
  <si>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</si>
  <si>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</si>
  <si>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</si>
  <si>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</si>
  <si>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</si>
  <si>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</si>
  <si>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</si>
  <si>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</si>
  <si>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</si>
  <si>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</si>
  <si>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</si>
  <si>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</si>
  <si>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</si>
  <si>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</si>
  <si>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</si>
  <si>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</si>
  <si>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</si>
  <si>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</si>
  <si>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</si>
  <si>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</si>
  <si>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</si>
  <si>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</si>
  <si>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</si>
  <si>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</si>
  <si>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</si>
  <si>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</si>
  <si>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</si>
  <si>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</si>
  <si>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</si>
  <si>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</si>
  <si>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</si>
  <si>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</si>
  <si>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</si>
  <si>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</si>
  <si>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</si>
  <si>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</si>
  <si>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</si>
  <si>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</si>
  <si>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</si>
  <si>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</si>
  <si>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</si>
  <si>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</si>
  <si>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</si>
  <si>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</si>
  <si>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</si>
  <si>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</si>
  <si>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</si>
  <si>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</si>
  <si>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</si>
  <si>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</si>
  <si>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</si>
  <si>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</si>
  <si>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</si>
  <si>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</si>
  <si>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</si>
  <si>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</si>
  <si>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</si>
  <si>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</si>
  <si>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</si>
  <si>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</si>
  <si>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</si>
  <si>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</si>
  <si>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</si>
  <si>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</si>
  <si>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</si>
  <si>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</si>
  <si>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</si>
  <si>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</si>
  <si>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</si>
  <si>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</si>
  <si>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</si>
  <si>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</si>
  <si>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</si>
  <si>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</si>
  <si>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</si>
  <si>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</si>
  <si>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</si>
  <si>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</si>
  <si>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</si>
  <si>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</si>
  <si>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</si>
  <si>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</si>
  <si>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</si>
  <si>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</si>
  <si>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</si>
  <si>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</si>
  <si>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</si>
  <si>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</si>
  <si>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</si>
  <si>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</si>
  <si>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</si>
  <si>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</si>
  <si>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</si>
  <si>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</si>
  <si>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</si>
  <si>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</si>
  <si>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</si>
  <si>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</si>
  <si>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</si>
  <si>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</si>
  <si>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</si>
  <si>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</si>
  <si>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</si>
  <si>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</si>
  <si>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</si>
  <si>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</si>
  <si>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</si>
  <si>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</si>
  <si>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</si>
  <si>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</si>
  <si>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</si>
  <si>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</si>
  <si>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</si>
  <si>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</si>
  <si>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</si>
  <si>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</si>
  <si>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</si>
  <si>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</si>
  <si>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</si>
  <si>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</si>
  <si>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</si>
  <si>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</si>
  <si>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</si>
  <si>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</si>
  <si>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</si>
  <si>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</si>
  <si>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</si>
  <si>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</si>
  <si>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</si>
  <si>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</si>
  <si>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</si>
  <si>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</si>
  <si>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</si>
  <si>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</si>
  <si>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</si>
  <si>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</si>
  <si>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</si>
  <si>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</si>
  <si>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</si>
  <si>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</si>
  <si>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</si>
  <si>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</si>
  <si>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</si>
  <si>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</si>
  <si>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</si>
  <si>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</si>
  <si>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</si>
  <si>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</si>
  <si>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</si>
  <si>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</si>
  <si>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</si>
  <si>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</si>
  <si>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</si>
  <si>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</si>
  <si>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</si>
  <si>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</si>
  <si>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</si>
  <si>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</si>
  <si>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</si>
  <si>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</si>
  <si>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</si>
  <si>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</si>
  <si>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</si>
  <si>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</si>
  <si>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</si>
  <si>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</si>
  <si>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</si>
  <si>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</si>
  <si>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</si>
  <si>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</si>
  <si>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</si>
  <si>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</si>
  <si>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</si>
  <si>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</si>
  <si>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</si>
  <si>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</si>
  <si>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</si>
  <si>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</si>
  <si>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</si>
  <si>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</si>
  <si>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</si>
  <si>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</si>
  <si>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</si>
  <si>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</si>
  <si>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</si>
  <si>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</si>
  <si>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</si>
  <si>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</si>
  <si>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</si>
  <si>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</si>
  <si>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</si>
  <si>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</si>
  <si>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</si>
  <si>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</si>
  <si>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</si>
  <si>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</si>
  <si>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</si>
  <si>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</si>
  <si>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</si>
  <si>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</si>
  <si>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</si>
  <si>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</si>
  <si>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</si>
  <si>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</si>
  <si>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</si>
  <si>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</si>
  <si>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</si>
  <si>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</si>
  <si>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</si>
  <si>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</si>
  <si>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</si>
  <si>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</si>
  <si>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</si>
  <si>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</si>
  <si>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</si>
  <si>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</si>
  <si>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</si>
  <si>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</si>
  <si>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</si>
  <si>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</si>
  <si>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</si>
  <si>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</si>
  <si>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</si>
  <si>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</si>
  <si>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</si>
  <si>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</si>
  <si>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</si>
  <si>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</si>
  <si>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</si>
  <si>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</si>
  <si>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</si>
  <si>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</si>
  <si>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</si>
  <si>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</si>
  <si>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</si>
  <si>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</si>
  <si>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</si>
  <si>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</si>
  <si>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</si>
  <si>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</si>
  <si>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</si>
  <si>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</si>
  <si>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</si>
  <si>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</si>
  <si>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</si>
  <si>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</si>
  <si>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</si>
  <si>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</si>
  <si>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</si>
  <si>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</si>
  <si>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</si>
  <si>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</si>
  <si>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</si>
  <si>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</si>
  <si>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</si>
  <si>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</si>
  <si>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</si>
  <si>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</si>
  <si>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</si>
  <si>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</si>
  <si>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</si>
  <si>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</si>
  <si>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</si>
  <si>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</si>
  <si>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</si>
  <si>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</si>
  <si>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</si>
  <si>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</si>
  <si>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</si>
  <si>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</si>
  <si>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</si>
  <si>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</si>
  <si>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</si>
  <si>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</si>
  <si>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</si>
  <si>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</si>
  <si>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</si>
  <si>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</si>
  <si>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</si>
  <si>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</si>
  <si>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</si>
  <si>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</si>
  <si>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</si>
  <si>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</si>
  <si>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</si>
  <si>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</si>
  <si>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</si>
  <si>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</si>
  <si>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</si>
  <si>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</si>
  <si>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</si>
  <si>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</si>
  <si>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</si>
  <si>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</si>
  <si>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</si>
  <si>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</si>
  <si>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</si>
  <si>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</si>
  <si>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</si>
  <si>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</si>
  <si>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</si>
  <si>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</si>
  <si>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</si>
  <si>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</si>
  <si>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</si>
  <si>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</si>
  <si>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</si>
  <si>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</si>
  <si>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</si>
  <si>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</si>
  <si>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</si>
  <si>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</si>
  <si>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</si>
  <si>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</si>
  <si>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</si>
  <si>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</si>
  <si>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</si>
  <si>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</si>
  <si>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</si>
  <si>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</si>
  <si>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</si>
  <si>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</si>
  <si>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</si>
  <si>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</si>
  <si>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</si>
  <si>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</si>
  <si>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</si>
  <si>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</si>
  <si>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</si>
  <si>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</si>
  <si>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</si>
  <si>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</si>
  <si>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</si>
  <si>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</si>
  <si>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</si>
  <si>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</si>
  <si>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</si>
  <si>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</si>
  <si>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</si>
  <si>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</si>
  <si>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</si>
  <si>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</si>
  <si>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</si>
  <si>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</si>
  <si>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</si>
  <si>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</si>
  <si>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</si>
  <si>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</si>
  <si>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</si>
  <si>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</si>
  <si>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</si>
  <si>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</si>
  <si>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</si>
  <si>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</si>
  <si>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</si>
  <si>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</si>
  <si>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</si>
  <si>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</si>
  <si>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</si>
  <si>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</si>
  <si>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</si>
  <si>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</si>
  <si>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</si>
  <si>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</si>
  <si>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</si>
  <si>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</si>
  <si>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</si>
  <si>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</si>
  <si>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</si>
  <si>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</si>
  <si>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</si>
  <si>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</si>
  <si>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</si>
  <si>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</si>
  <si>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</si>
  <si>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</si>
  <si>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</si>
  <si>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</si>
  <si>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</si>
  <si>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</si>
  <si>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</si>
  <si>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</si>
  <si>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</si>
  <si>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</si>
  <si>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</si>
  <si>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</si>
  <si>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</si>
  <si>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</si>
  <si>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</si>
  <si>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</si>
  <si>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</si>
  <si>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</si>
  <si>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</si>
  <si>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</si>
  <si>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</si>
  <si>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</si>
  <si>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</si>
  <si>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</si>
  <si>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</si>
  <si>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</si>
  <si>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</si>
  <si>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</si>
  <si>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</si>
  <si>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</si>
  <si>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</si>
  <si>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</si>
  <si>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</si>
  <si>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</si>
  <si>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</si>
  <si>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</si>
  <si>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</si>
  <si>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</si>
  <si>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</si>
  <si>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</si>
  <si>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</si>
  <si>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</si>
  <si>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</si>
  <si>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</si>
  <si>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</si>
  <si>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</si>
  <si>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</si>
  <si>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</si>
  <si>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</si>
  <si>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</si>
  <si>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</si>
  <si>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</si>
  <si>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</si>
  <si>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</si>
  <si>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</si>
  <si>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</si>
  <si>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</si>
  <si>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</si>
  <si>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</si>
  <si>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</si>
  <si>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</si>
  <si>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</si>
  <si>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</si>
  <si>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</si>
  <si>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</si>
  <si>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</si>
  <si>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</si>
  <si>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</si>
  <si>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</si>
  <si>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</si>
  <si>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</si>
  <si>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</si>
  <si>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</si>
  <si>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</si>
  <si>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</si>
  <si>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</si>
  <si>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</si>
  <si>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</si>
  <si>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</si>
  <si>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</si>
  <si>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</si>
  <si>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</si>
  <si>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</si>
  <si>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</si>
  <si>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</si>
  <si>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</si>
  <si>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</si>
  <si>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</si>
  <si>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</si>
  <si>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</si>
  <si>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</si>
  <si>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</si>
  <si>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</si>
  <si>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</si>
  <si>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</si>
  <si>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</si>
  <si>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</si>
  <si>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</si>
  <si>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</si>
  <si>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</si>
  <si>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</si>
  <si>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</si>
  <si>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</si>
  <si>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</si>
  <si>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</si>
  <si>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</si>
  <si>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</si>
  <si>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</si>
  <si>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</si>
  <si>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</si>
  <si>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</si>
  <si>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</si>
  <si>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</si>
  <si>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</si>
  <si>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</si>
  <si>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</si>
  <si>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</si>
  <si>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</si>
  <si>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</si>
  <si>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</si>
  <si>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</si>
  <si>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</si>
  <si>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</si>
  <si>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</si>
  <si>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</si>
  <si>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</si>
  <si>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</si>
  <si>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</si>
  <si>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</si>
  <si>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</si>
  <si>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</si>
  <si>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</si>
  <si>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</si>
  <si>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</si>
  <si>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</si>
  <si>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</si>
  <si>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</si>
  <si>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</si>
  <si>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</si>
  <si>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</si>
  <si>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</si>
  <si>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</si>
  <si>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</si>
  <si>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</si>
  <si>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</si>
  <si>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</si>
  <si>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</si>
  <si>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</si>
  <si>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</si>
  <si>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</si>
  <si>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</si>
  <si>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</si>
  <si>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</si>
  <si>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</si>
  <si>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</si>
  <si>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</si>
  <si>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</si>
  <si>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</si>
  <si>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</si>
  <si>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</si>
  <si>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</si>
  <si>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</si>
  <si>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</si>
  <si>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</si>
  <si>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</si>
  <si>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</si>
  <si>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</si>
  <si>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</si>
  <si>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</si>
  <si>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</si>
  <si>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</si>
  <si>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</si>
  <si>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</si>
  <si>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</si>
  <si>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</si>
  <si>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</si>
  <si>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</si>
  <si>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</si>
  <si>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</si>
  <si>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</si>
  <si>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</si>
  <si>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</si>
  <si>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</si>
  <si>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</si>
  <si>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</si>
  <si>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</si>
  <si>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</si>
  <si>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</si>
  <si>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</si>
  <si>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</si>
  <si>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</si>
  <si>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</si>
  <si>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</si>
  <si>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</si>
  <si>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</si>
  <si>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</si>
  <si>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</si>
  <si>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</si>
  <si>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</si>
  <si>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</si>
  <si>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</si>
  <si>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</si>
  <si>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</si>
  <si>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</si>
  <si>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</si>
  <si>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</si>
  <si>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</si>
  <si>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</si>
  <si>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</si>
  <si>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</si>
  <si>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</si>
  <si>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</si>
  <si>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</si>
  <si>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</si>
  <si>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</si>
  <si>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</si>
  <si>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</si>
  <si>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</si>
  <si>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</si>
  <si>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</si>
  <si>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</si>
  <si>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</si>
  <si>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</si>
  <si>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</si>
  <si>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</si>
  <si>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</si>
  <si>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</si>
  <si>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</si>
  <si>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</si>
  <si>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</si>
  <si>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</si>
  <si>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</si>
  <si>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</si>
  <si>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</si>
  <si>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</si>
  <si>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</si>
  <si>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</si>
  <si>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</si>
  <si>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</si>
  <si>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</si>
  <si>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</si>
  <si>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</si>
  <si>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</si>
  <si>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</si>
  <si>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</si>
  <si>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</si>
  <si>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</si>
  <si>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</si>
  <si>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</si>
  <si>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</si>
  <si>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</si>
  <si>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</si>
  <si>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</si>
  <si>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</si>
  <si>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</si>
  <si>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</si>
  <si>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</si>
  <si>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</si>
  <si>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</si>
  <si>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</si>
  <si>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</si>
  <si>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</si>
  <si>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</si>
  <si>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</si>
  <si>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</si>
  <si>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</si>
  <si>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</si>
  <si>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</si>
  <si>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</si>
  <si>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</si>
  <si>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</si>
  <si>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</si>
  <si>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</si>
  <si>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</si>
  <si>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</si>
  <si>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</si>
  <si>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</si>
  <si>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</si>
  <si>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</si>
  <si>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</si>
  <si>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</si>
  <si>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</si>
  <si>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</si>
  <si>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</si>
  <si>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</si>
  <si>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</si>
  <si>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</si>
  <si>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</si>
  <si>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</si>
  <si>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</si>
  <si>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</si>
  <si>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</si>
  <si>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</si>
  <si>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</si>
  <si>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</si>
  <si>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</si>
  <si>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</si>
  <si>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</si>
  <si>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</si>
  <si>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</si>
  <si>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</si>
  <si>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</si>
  <si>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</si>
  <si>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</si>
  <si>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</si>
  <si>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</si>
  <si>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</si>
  <si>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</si>
  <si>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</si>
  <si>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</si>
  <si>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</si>
  <si>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</si>
  <si>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</si>
  <si>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</si>
  <si>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</si>
  <si>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</si>
  <si>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</si>
  <si>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</si>
  <si>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</si>
  <si>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</si>
  <si>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</si>
  <si>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</si>
  <si>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</si>
  <si>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</si>
  <si>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</si>
  <si>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</si>
  <si>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</si>
  <si>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</si>
  <si>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</si>
  <si>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</si>
  <si>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</si>
  <si>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</si>
  <si>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</si>
  <si>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</si>
  <si>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</si>
  <si>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</si>
  <si>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</si>
  <si>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</si>
  <si>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</si>
  <si>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</si>
  <si>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</si>
  <si>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</si>
  <si>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</si>
  <si>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</si>
  <si>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</si>
  <si>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</si>
  <si>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</si>
  <si>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</si>
  <si>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</si>
  <si>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</si>
  <si>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</si>
  <si>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</si>
  <si>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</si>
  <si>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</si>
  <si>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</si>
  <si>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</si>
  <si>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</si>
  <si>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</si>
  <si>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</si>
  <si>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</si>
  <si>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</si>
  <si>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</si>
  <si>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</si>
  <si>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</si>
  <si>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</si>
  <si>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</si>
  <si>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</si>
  <si>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</si>
  <si>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</si>
  <si>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</si>
  <si>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</si>
  <si>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</si>
  <si>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</si>
  <si>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</si>
  <si>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</si>
  <si>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</si>
  <si>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</si>
  <si>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</si>
  <si>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</si>
  <si>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</si>
  <si>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</si>
  <si>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</si>
  <si>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</si>
  <si>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</si>
  <si>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</si>
  <si>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</si>
  <si>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</si>
  <si>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</si>
  <si>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</si>
  <si>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</si>
  <si>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</si>
  <si>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</si>
  <si>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</si>
  <si>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</si>
  <si>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</si>
  <si>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</si>
  <si>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</si>
  <si>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</si>
  <si>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</si>
  <si>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</si>
  <si>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</si>
  <si>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</si>
  <si>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</si>
  <si>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</si>
  <si>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</si>
  <si>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</si>
  <si>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</si>
  <si>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</si>
  <si>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</si>
  <si>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</si>
  <si>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</si>
  <si>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</si>
  <si>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</si>
  <si>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</si>
  <si>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</si>
  <si>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</si>
  <si>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</si>
  <si>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</si>
  <si>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</si>
  <si>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</si>
  <si>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</si>
  <si>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</si>
  <si>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</si>
  <si>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</si>
  <si>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</si>
  <si>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</si>
  <si>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</si>
  <si>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</si>
  <si>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</si>
  <si>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</si>
  <si>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</si>
  <si>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</si>
  <si>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</si>
  <si>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</si>
  <si>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</si>
  <si>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</si>
  <si>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</si>
  <si>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</si>
  <si>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</si>
  <si>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</si>
  <si>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</si>
  <si>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</si>
  <si>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</si>
  <si>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</si>
  <si>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</si>
  <si>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</si>
  <si>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</si>
  <si>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</si>
  <si>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</si>
  <si>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</si>
  <si>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</si>
  <si>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</si>
  <si>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</si>
  <si>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</si>
  <si>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</si>
  <si>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</si>
  <si>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</si>
  <si>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</si>
  <si>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</si>
  <si>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</si>
  <si>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</si>
  <si>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</si>
  <si>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</si>
  <si>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</si>
  <si>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</si>
  <si>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</si>
  <si>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</si>
  <si>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</si>
  <si>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</si>
  <si>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</si>
  <si>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</si>
  <si>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</si>
  <si>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</si>
  <si>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</si>
  <si>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</si>
  <si>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</si>
  <si>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</si>
  <si>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</si>
  <si>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</si>
  <si>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</si>
  <si>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</si>
  <si>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</si>
  <si>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</si>
  <si>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</si>
  <si>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</si>
  <si>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</si>
  <si>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</si>
  <si>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</si>
  <si>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</si>
  <si>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</si>
  <si>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</si>
  <si>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</si>
  <si>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</si>
  <si>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</si>
  <si>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</si>
  <si>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</si>
  <si>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</si>
  <si>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</si>
  <si>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</si>
  <si>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</si>
  <si>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</si>
  <si>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</si>
  <si>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</si>
  <si>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</si>
  <si>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</si>
  <si>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</si>
  <si>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</si>
  <si>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</si>
  <si>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</si>
  <si>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</si>
  <si>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</si>
  <si>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</si>
  <si>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</si>
  <si>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</si>
  <si>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</si>
  <si>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</si>
  <si>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</si>
  <si>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</si>
  <si>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</si>
  <si>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</si>
  <si>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</si>
  <si>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</si>
  <si>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</si>
  <si>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</si>
  <si>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</si>
  <si>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</si>
  <si>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</si>
  <si>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</si>
  <si>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</si>
  <si>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</si>
  <si>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</si>
  <si>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</si>
  <si>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</si>
  <si>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</si>
  <si>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</si>
  <si>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</si>
  <si>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</si>
  <si>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</si>
  <si>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</si>
  <si>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</si>
  <si>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</si>
  <si>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</si>
  <si>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</si>
  <si>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</si>
  <si>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</si>
  <si>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</si>
  <si>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</si>
  <si>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</si>
  <si>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</si>
  <si>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</si>
  <si>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</si>
  <si>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</si>
  <si>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</si>
  <si>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</si>
  <si>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</si>
  <si>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</si>
  <si>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</si>
  <si>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</si>
  <si>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</si>
  <si>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</si>
  <si>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</si>
  <si>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</si>
  <si>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</si>
  <si>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</si>
  <si>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</si>
  <si>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</si>
  <si>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</si>
  <si>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</si>
  <si>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</si>
  <si>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</si>
  <si>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</si>
  <si>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</si>
  <si>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</si>
  <si>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</si>
  <si>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</si>
  <si>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</si>
  <si>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</si>
  <si>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</si>
  <si>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</si>
  <si>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</si>
  <si>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</si>
  <si>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</si>
  <si>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</si>
  <si>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</si>
  <si>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</si>
  <si>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</si>
  <si>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</si>
  <si>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</si>
  <si>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</si>
  <si>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</si>
  <si>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</si>
  <si>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</si>
  <si>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</si>
  <si>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</si>
  <si>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</si>
  <si>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</si>
  <si>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</si>
  <si>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</si>
  <si>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</si>
  <si>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</si>
  <si>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</si>
  <si>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</si>
  <si>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</si>
  <si>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</si>
  <si>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</si>
  <si>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</si>
  <si>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</si>
  <si>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</si>
  <si>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</si>
  <si>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</si>
  <si>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</si>
  <si>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</si>
  <si>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</si>
  <si>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</si>
  <si>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</si>
  <si>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</si>
  <si>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</si>
  <si>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</si>
  <si>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</si>
  <si>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</si>
  <si>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</si>
  <si>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</si>
  <si>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</si>
  <si>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</si>
  <si>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</si>
  <si>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</si>
  <si>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</si>
  <si>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</si>
  <si>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</si>
  <si>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</si>
  <si>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</si>
  <si>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</si>
  <si>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</si>
  <si>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</si>
  <si>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</si>
  <si>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</si>
  <si>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</si>
  <si>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</si>
  <si>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</si>
  <si>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</si>
  <si>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</si>
  <si>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</si>
  <si>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</si>
  <si>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</si>
  <si>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</si>
  <si>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</si>
  <si>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</si>
  <si>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</si>
  <si>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</si>
  <si>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</si>
  <si>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</si>
  <si>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</si>
  <si>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</si>
  <si>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</si>
  <si>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</si>
  <si>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</si>
  <si>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</si>
  <si>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</si>
  <si>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</si>
  <si>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</si>
  <si>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</si>
  <si>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</si>
  <si>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</si>
  <si>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</si>
  <si>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</si>
  <si>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</si>
  <si>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</si>
  <si>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</si>
  <si>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</si>
  <si>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</si>
  <si>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</si>
  <si>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</si>
  <si>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</si>
  <si>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</si>
  <si>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</si>
  <si>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</si>
  <si>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</si>
  <si>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</si>
  <si>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</si>
  <si>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</si>
  <si>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</si>
  <si>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</si>
  <si>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</si>
  <si>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</si>
  <si>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</si>
  <si>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</si>
  <si>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</si>
  <si>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</si>
  <si>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</si>
  <si>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</si>
  <si>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</si>
  <si>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</si>
  <si>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</si>
  <si>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</si>
  <si>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</si>
  <si>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</si>
  <si>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</si>
  <si>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</si>
  <si>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</si>
  <si>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</si>
  <si>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</si>
  <si>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</si>
  <si>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</si>
  <si>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</si>
  <si>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</si>
  <si>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</si>
  <si>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</si>
  <si>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</si>
  <si>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</si>
  <si>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</si>
  <si>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</si>
  <si>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</si>
  <si>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</si>
  <si>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</si>
  <si>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</si>
  <si>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</si>
  <si>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</si>
  <si>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</si>
  <si>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</si>
  <si>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</si>
  <si>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</si>
  <si>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</si>
  <si>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</si>
  <si>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</si>
  <si>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</si>
  <si>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</si>
  <si>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</si>
  <si>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</si>
  <si>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</si>
  <si>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</si>
  <si>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</si>
  <si>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</si>
  <si>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</si>
  <si>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</si>
  <si>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</si>
  <si>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</si>
  <si>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</si>
  <si>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</si>
  <si>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</si>
  <si>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</si>
  <si>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</si>
  <si>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</si>
  <si>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</si>
  <si>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</si>
  <si>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</si>
  <si>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</si>
  <si>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</si>
  <si>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</si>
  <si>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</si>
  <si>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</si>
  <si>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</si>
  <si>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</si>
  <si>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</si>
  <si>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</si>
  <si>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</si>
  <si>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</si>
  <si>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</si>
  <si>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</si>
  <si>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</si>
  <si>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</si>
  <si>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</si>
  <si>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</si>
  <si>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</si>
  <si>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</si>
  <si>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</si>
  <si>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</si>
  <si>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</si>
  <si>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</si>
  <si>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</si>
  <si>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</si>
  <si>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</si>
  <si>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</si>
  <si>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</si>
  <si>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</si>
  <si>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</si>
  <si>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</si>
  <si>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</si>
  <si>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</si>
  <si>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</si>
  <si>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</si>
  <si>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</si>
  <si>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</si>
  <si>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</si>
  <si>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</si>
  <si>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</si>
  <si>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</si>
  <si>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</si>
  <si>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</si>
  <si>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</si>
  <si>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</si>
  <si>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</si>
  <si>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</si>
  <si>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</si>
  <si>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</si>
  <si>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</si>
  <si>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</si>
  <si>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</si>
  <si>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</si>
  <si>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</si>
  <si>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</si>
  <si>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</si>
  <si>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</si>
  <si>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</si>
  <si>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</si>
  <si>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</si>
  <si>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</si>
  <si>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</si>
  <si>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</si>
  <si>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</si>
  <si>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</si>
  <si>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</si>
  <si>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</si>
  <si>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</si>
  <si>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</si>
  <si>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</si>
  <si>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</si>
  <si>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</si>
  <si>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</si>
  <si>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</si>
  <si>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</si>
  <si>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</si>
  <si>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</si>
  <si>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</si>
  <si>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</si>
  <si>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</si>
  <si>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</si>
  <si>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</si>
  <si>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</si>
  <si>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</si>
  <si>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</si>
  <si>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</si>
  <si>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</si>
  <si>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</si>
  <si>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</si>
  <si>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</si>
  <si>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</si>
  <si>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</si>
  <si>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</si>
  <si>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</si>
  <si>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</si>
  <si>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</si>
  <si>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</si>
  <si>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</si>
  <si>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</si>
  <si>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</si>
  <si>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</si>
  <si>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</si>
  <si>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</si>
  <si>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</si>
  <si>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</si>
  <si>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</si>
  <si>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</si>
  <si>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</si>
  <si>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</si>
  <si>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</si>
  <si>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</si>
  <si>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</si>
  <si>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</si>
  <si>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</si>
  <si>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</si>
  <si>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</si>
  <si>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</si>
  <si>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</si>
  <si>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</si>
  <si>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</si>
  <si>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</si>
  <si>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</si>
  <si>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</si>
  <si>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</si>
  <si>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</si>
  <si>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</si>
  <si>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</si>
  <si>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</si>
  <si>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</si>
  <si>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</si>
  <si>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</si>
  <si>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</si>
  <si>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</si>
  <si>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</si>
  <si>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</si>
  <si>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</si>
  <si>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</si>
  <si>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</si>
  <si>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</si>
  <si>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</si>
  <si>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</si>
  <si>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</si>
  <si>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</si>
  <si>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</si>
  <si>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</si>
  <si>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</si>
  <si>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</si>
  <si>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</si>
  <si>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</si>
  <si>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</si>
  <si>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</si>
  <si>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</si>
  <si>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</si>
  <si>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</si>
  <si>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</si>
  <si>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</si>
  <si>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</si>
  <si>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</si>
  <si>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</si>
  <si>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</si>
  <si>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</si>
  <si>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</si>
  <si>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</si>
  <si>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</si>
  <si>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</si>
  <si>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</si>
  <si>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</si>
  <si>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</si>
  <si>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</si>
  <si>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</si>
  <si>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</si>
  <si>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</si>
  <si>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</si>
  <si>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</si>
  <si>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</si>
  <si>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</si>
  <si>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</si>
  <si>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</si>
  <si>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</si>
  <si>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</si>
  <si>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</si>
  <si>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</si>
  <si>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</si>
  <si>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</si>
  <si>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</si>
  <si>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</si>
  <si>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</si>
  <si>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</si>
  <si>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</si>
  <si>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</si>
  <si>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</si>
  <si>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</si>
  <si>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</si>
  <si>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</si>
  <si>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</si>
  <si>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</si>
  <si>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</si>
  <si>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</si>
  <si>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</si>
  <si>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</si>
  <si>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</si>
  <si>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</si>
  <si>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</si>
  <si>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</si>
  <si>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</si>
  <si>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</si>
  <si>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</si>
  <si>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</si>
  <si>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</si>
  <si>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</si>
  <si>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</si>
  <si>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</si>
  <si>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</si>
  <si>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</si>
  <si>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</si>
  <si>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</si>
  <si>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</si>
  <si>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</si>
  <si>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</si>
  <si>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</si>
  <si>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</si>
  <si>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</si>
  <si>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</si>
  <si>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</si>
  <si>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</si>
  <si>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</si>
  <si>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</si>
  <si>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</si>
  <si>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</si>
  <si>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</si>
  <si>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</si>
  <si>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</si>
  <si>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</si>
  <si>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</si>
  <si>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</si>
  <si>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</si>
  <si>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</si>
  <si>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</si>
  <si>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</si>
  <si>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</si>
  <si>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</si>
  <si>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</si>
  <si>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</si>
  <si>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</si>
  <si>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</si>
  <si>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</si>
  <si>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</si>
  <si>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</si>
  <si>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</si>
  <si>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</si>
  <si>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</si>
  <si>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</si>
  <si>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</si>
  <si>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</si>
  <si>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</si>
  <si>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</si>
  <si>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</si>
  <si>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</si>
  <si>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</si>
  <si>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</si>
  <si>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</si>
  <si>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</si>
  <si>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</si>
  <si>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</si>
  <si>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</si>
  <si>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</si>
  <si>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</si>
  <si>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</si>
  <si>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</si>
  <si>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</si>
  <si>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</si>
  <si>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</si>
  <si>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</si>
  <si>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</si>
  <si>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</si>
  <si>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</si>
  <si>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</si>
  <si>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</si>
  <si>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</si>
  <si>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</si>
  <si>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</si>
  <si>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</si>
  <si>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</si>
  <si>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</si>
  <si>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</si>
  <si>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</si>
  <si>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</si>
  <si>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</si>
  <si>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</si>
  <si>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</si>
  <si>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</si>
  <si>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</si>
  <si>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</si>
  <si>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</si>
  <si>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</si>
  <si>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</si>
  <si>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</si>
  <si>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</si>
  <si>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</si>
  <si>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</si>
  <si>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</si>
  <si>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</si>
  <si>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</si>
  <si>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</si>
  <si>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</si>
  <si>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</si>
  <si>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</si>
  <si>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</si>
  <si>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</si>
  <si>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</si>
  <si>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</si>
  <si>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</si>
  <si>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</si>
  <si>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</si>
  <si>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</si>
  <si>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</si>
  <si>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</si>
  <si>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</si>
  <si>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</si>
  <si>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</si>
  <si>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</si>
  <si>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</si>
  <si>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</si>
  <si>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</si>
  <si>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</si>
  <si>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</si>
  <si>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</si>
  <si>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</si>
  <si>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</si>
  <si>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</si>
  <si>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</si>
  <si>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</si>
  <si>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</si>
  <si>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</si>
  <si>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</si>
  <si>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</si>
  <si>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</si>
  <si>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</si>
  <si>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</si>
  <si>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</si>
  <si>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</si>
  <si>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</si>
  <si>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</si>
  <si>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</si>
  <si>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</si>
  <si>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</si>
  <si>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</si>
  <si>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</si>
  <si>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</si>
  <si>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</si>
  <si>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</si>
  <si>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</si>
  <si>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</si>
  <si>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</si>
  <si>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</si>
  <si>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</si>
  <si>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</si>
  <si>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</si>
  <si>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</si>
  <si>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</si>
  <si>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</si>
  <si>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</si>
  <si>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</si>
  <si>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</si>
  <si>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</si>
  <si>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</si>
  <si>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</si>
  <si>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</si>
  <si>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</si>
  <si>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</si>
  <si>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</si>
  <si>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</si>
  <si>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</si>
  <si>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</si>
  <si>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</si>
  <si>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</si>
  <si>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</si>
  <si>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</si>
  <si>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</si>
  <si>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</si>
  <si>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</si>
  <si>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</si>
  <si>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</si>
  <si>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</si>
  <si>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</si>
  <si>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</si>
  <si>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</si>
  <si>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</si>
  <si>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</si>
  <si>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</si>
  <si>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</si>
  <si>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</si>
  <si>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</si>
  <si>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</si>
  <si>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</si>
  <si>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</si>
  <si>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</si>
  <si>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</si>
  <si>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</si>
  <si>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</si>
  <si>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</si>
  <si>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</si>
  <si>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</si>
  <si>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</si>
  <si>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</si>
  <si>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</si>
  <si>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</si>
  <si>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</si>
  <si>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</si>
  <si>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</si>
  <si>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</si>
  <si>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</si>
  <si>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</si>
  <si>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</si>
  <si>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</si>
  <si>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</si>
  <si>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</si>
  <si>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</si>
  <si>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</si>
  <si>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</si>
  <si>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</si>
  <si>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</si>
  <si>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</si>
  <si>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</si>
  <si>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</si>
  <si>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</si>
  <si>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</si>
  <si>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</si>
  <si>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</si>
  <si>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</si>
  <si>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</si>
  <si>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</si>
  <si>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</si>
  <si>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</si>
  <si>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</si>
  <si>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</si>
  <si>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</si>
  <si>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</si>
  <si>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</si>
  <si>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</si>
  <si>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</si>
  <si>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</si>
  <si>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</si>
  <si>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</si>
  <si>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</si>
  <si>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</si>
  <si>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</si>
  <si>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</si>
  <si>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</si>
  <si>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</si>
  <si>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</si>
  <si>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</si>
  <si>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</si>
  <si>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</si>
  <si>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</si>
  <si>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</si>
  <si>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</si>
  <si>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</si>
  <si>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</si>
  <si>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</si>
  <si>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</si>
  <si>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</si>
  <si>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</si>
  <si>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</si>
  <si>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</si>
  <si>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</si>
  <si>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</si>
  <si>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</si>
  <si>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</si>
  <si>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</si>
  <si>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</si>
  <si>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</si>
  <si>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</si>
  <si>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</si>
  <si>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</si>
  <si>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</si>
  <si>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</si>
  <si>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</si>
  <si>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</si>
  <si>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</si>
  <si>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</si>
  <si>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</si>
  <si>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</si>
  <si>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</si>
  <si>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</si>
  <si>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</si>
  <si>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</si>
  <si>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</si>
  <si>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</si>
  <si>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</si>
  <si>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</si>
  <si>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</si>
  <si>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</si>
  <si>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</si>
  <si>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</si>
  <si>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</si>
  <si>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</si>
  <si>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</si>
  <si>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</si>
  <si>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</si>
  <si>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</si>
  <si>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</si>
  <si>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</si>
  <si>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</si>
  <si>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</si>
  <si>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</si>
  <si>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</si>
  <si>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</si>
  <si>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</si>
  <si>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</si>
  <si>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</si>
  <si>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</si>
  <si>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</si>
  <si>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</si>
  <si>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</si>
  <si>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</si>
  <si>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</si>
  <si>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</si>
  <si>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</si>
  <si>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</si>
  <si>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</si>
  <si>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</si>
  <si>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</si>
  <si>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</si>
  <si>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</si>
  <si>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</si>
  <si>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</si>
  <si>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</si>
  <si>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</si>
  <si>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</si>
  <si>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</si>
  <si>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</si>
  <si>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</si>
  <si>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</si>
  <si>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</si>
  <si>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</si>
  <si>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</si>
  <si>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</si>
  <si>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</si>
  <si>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</si>
  <si>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</si>
  <si>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</si>
  <si>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</si>
  <si>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</si>
  <si>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</si>
  <si>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</si>
  <si>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</si>
  <si>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</si>
  <si>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</si>
  <si>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</si>
  <si>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</si>
  <si>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</si>
  <si>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</si>
  <si>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</si>
  <si>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</si>
  <si>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</si>
  <si>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</si>
  <si>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</si>
  <si>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</si>
  <si>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</si>
  <si>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</si>
  <si>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</si>
  <si>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</si>
  <si>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</si>
  <si>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</si>
  <si>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</si>
  <si>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</si>
  <si>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</si>
  <si>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</si>
  <si>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</si>
  <si>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</si>
  <si>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</si>
  <si>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</si>
  <si>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</si>
  <si>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</si>
  <si>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</si>
  <si>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</si>
  <si>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</si>
  <si>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</si>
  <si>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</si>
  <si>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</si>
  <si>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</si>
  <si>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</si>
  <si>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</si>
  <si>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</si>
  <si>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</si>
  <si>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</si>
  <si>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</si>
  <si>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</si>
  <si>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</si>
  <si>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</si>
  <si>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</si>
  <si>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</si>
  <si>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</si>
  <si>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</si>
  <si>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</si>
  <si>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</si>
  <si>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</si>
  <si>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</si>
  <si>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</si>
  <si>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</si>
  <si>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</si>
  <si>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</si>
  <si>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</si>
  <si>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</si>
  <si>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</si>
  <si>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</si>
  <si>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</si>
  <si>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</si>
  <si>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</si>
  <si>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</si>
  <si>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</si>
  <si>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</si>
  <si>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</si>
  <si>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</si>
  <si>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</si>
  <si>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</si>
  <si>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</si>
  <si>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</si>
  <si>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</si>
  <si>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</si>
  <si>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</si>
  <si>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</si>
  <si>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</si>
  <si>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</si>
  <si>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</si>
  <si>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</si>
  <si>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</si>
  <si>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</si>
  <si>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</si>
  <si>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</si>
  <si>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</si>
  <si>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</si>
  <si>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</si>
  <si>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</si>
  <si>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</si>
  <si>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</si>
  <si>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</si>
  <si>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</si>
  <si>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</si>
  <si>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</si>
  <si>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</si>
  <si>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</si>
  <si>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</si>
  <si>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</si>
  <si>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</si>
  <si>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</si>
  <si>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</si>
  <si>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</si>
  <si>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</si>
  <si>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</si>
  <si>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</si>
  <si>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</si>
  <si>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</si>
  <si>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</si>
  <si>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</si>
  <si>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</si>
  <si>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</si>
  <si>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</si>
  <si>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</si>
  <si>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</si>
  <si>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</si>
  <si>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</si>
  <si>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</si>
  <si>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</si>
  <si>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</si>
  <si>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</si>
  <si>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</si>
  <si>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</si>
  <si>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</si>
  <si>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</si>
  <si>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</si>
  <si>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</si>
  <si>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</si>
  <si>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</si>
  <si>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</si>
  <si>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</si>
  <si>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</si>
  <si>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</si>
  <si>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</si>
  <si>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</si>
  <si>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</si>
  <si>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</si>
  <si>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</si>
  <si>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</si>
  <si>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</si>
  <si>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</si>
  <si>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</si>
  <si>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</si>
  <si>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</si>
  <si>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</si>
  <si>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</si>
  <si>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</si>
  <si>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</si>
  <si>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</si>
  <si>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</si>
  <si>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</si>
  <si>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</si>
  <si>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</si>
  <si>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</si>
  <si>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</si>
  <si>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</si>
  <si>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</si>
  <si>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</si>
  <si>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</si>
  <si>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</si>
  <si>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</si>
  <si>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</si>
  <si>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</si>
  <si>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</si>
  <si>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</si>
  <si>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</si>
  <si>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</si>
  <si>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</si>
  <si>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</si>
  <si>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</si>
  <si>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</si>
  <si>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</si>
  <si>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</si>
  <si>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</si>
  <si>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</si>
  <si>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</si>
  <si>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</si>
  <si>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</si>
  <si>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</si>
  <si>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</si>
  <si>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</si>
  <si>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</si>
  <si>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</si>
  <si>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</si>
  <si>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</si>
  <si>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</si>
  <si>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</si>
  <si>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</si>
  <si>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</si>
  <si>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</si>
  <si>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</si>
  <si>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</si>
  <si>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</si>
  <si>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</si>
  <si>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</si>
  <si>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</si>
  <si>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</si>
  <si>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</si>
  <si>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</si>
  <si>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</si>
  <si>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</si>
  <si>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</si>
  <si>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</si>
  <si>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</si>
  <si>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</si>
  <si>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</si>
  <si>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</si>
  <si>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</si>
  <si>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</si>
  <si>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</si>
  <si>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</si>
  <si>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</si>
  <si>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</si>
  <si>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</si>
  <si>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</si>
  <si>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</si>
  <si>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</si>
  <si>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</si>
  <si>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</si>
  <si>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</si>
  <si>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</si>
  <si>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</si>
  <si>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</si>
  <si>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</si>
  <si>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</si>
  <si>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</si>
  <si>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</si>
  <si>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</si>
  <si>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</si>
  <si>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</si>
  <si>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</si>
  <si>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</si>
  <si>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</si>
  <si>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</si>
  <si>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</si>
  <si>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</si>
  <si>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</si>
  <si>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</si>
  <si>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</si>
  <si>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</si>
  <si>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</si>
  <si>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</si>
  <si>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</si>
  <si>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</si>
  <si>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</si>
  <si>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</si>
  <si>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</si>
  <si>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</si>
  <si>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</si>
  <si>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</si>
  <si>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</si>
  <si>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</si>
  <si>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</si>
  <si>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</si>
  <si>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</si>
  <si>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</si>
  <si>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</si>
  <si>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</si>
  <si>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</si>
  <si>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</si>
  <si>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</si>
  <si>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</si>
  <si>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</si>
  <si>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</si>
  <si>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</si>
  <si>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</si>
  <si>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</si>
  <si>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</si>
  <si>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</si>
  <si>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</si>
  <si>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</si>
  <si>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</si>
  <si>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</si>
  <si>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</si>
  <si>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</si>
  <si>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</si>
  <si>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</si>
  <si>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</si>
  <si>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</si>
  <si>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</si>
  <si>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</si>
  <si>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</si>
  <si>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</si>
  <si>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</si>
  <si>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</si>
  <si>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</si>
  <si>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</si>
  <si>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</si>
  <si>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</si>
  <si>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</si>
  <si>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</si>
  <si>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</si>
  <si>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</si>
  <si>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</si>
  <si>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</si>
  <si>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</si>
  <si>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</si>
  <si>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</si>
  <si>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</si>
  <si>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</si>
  <si>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</si>
  <si>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</si>
  <si>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</si>
  <si>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</si>
  <si>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</si>
  <si>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</si>
  <si>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</si>
  <si>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</si>
  <si>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</si>
  <si>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</si>
  <si>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</si>
  <si>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</si>
  <si>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</si>
  <si>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</si>
  <si>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</si>
  <si>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</si>
  <si>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</si>
  <si>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</si>
  <si>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</si>
  <si>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</si>
  <si>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</si>
  <si>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</si>
  <si>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</si>
  <si>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</si>
  <si>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</si>
  <si>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</si>
  <si>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</si>
  <si>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</si>
  <si>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</si>
  <si>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</si>
  <si>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</si>
  <si>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</si>
  <si>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</si>
  <si>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</si>
  <si>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</si>
  <si>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</si>
  <si>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</si>
  <si>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</si>
  <si>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</si>
  <si>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</si>
  <si>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</si>
  <si>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</si>
  <si>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</si>
  <si>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</si>
  <si>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</si>
  <si>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</si>
  <si>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</si>
  <si>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</si>
  <si>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</si>
  <si>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</si>
  <si>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</si>
  <si>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</si>
  <si>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</si>
  <si>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</si>
  <si>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</si>
  <si>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</si>
  <si>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</si>
  <si>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</si>
  <si>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</si>
  <si>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</si>
  <si>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</si>
  <si>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</si>
  <si>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</si>
  <si>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</si>
  <si>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</si>
  <si>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</si>
  <si>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</si>
  <si>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</si>
  <si>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</si>
  <si>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</si>
  <si>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</si>
  <si>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</si>
  <si>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</si>
  <si>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</si>
  <si>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</si>
  <si>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</si>
  <si>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</si>
  <si>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</si>
  <si>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</si>
  <si>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</si>
  <si>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</si>
  <si>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</si>
  <si>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</si>
  <si>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</si>
  <si>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</si>
  <si>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</si>
  <si>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</si>
  <si>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</si>
  <si>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</si>
  <si>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</si>
  <si>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</si>
  <si>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</si>
  <si>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</si>
  <si>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</si>
  <si>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</si>
  <si>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</si>
  <si>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</si>
  <si>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</si>
  <si>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</si>
  <si>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</si>
  <si>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</si>
  <si>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</si>
  <si>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</si>
  <si>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</si>
  <si>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</si>
  <si>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</si>
  <si>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</si>
  <si>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</si>
  <si>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</si>
  <si>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</si>
  <si>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</si>
  <si>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</si>
  <si>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</si>
  <si>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</si>
  <si>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</si>
  <si>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</si>
  <si>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</si>
  <si>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</si>
  <si>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</si>
  <si>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</si>
  <si>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</si>
  <si>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</si>
  <si>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</si>
  <si>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</si>
  <si>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</si>
  <si>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</si>
  <si>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</si>
  <si>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</si>
  <si>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</si>
  <si>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</si>
  <si>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</si>
  <si>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</si>
  <si>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</si>
  <si>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</si>
  <si>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</si>
  <si>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</si>
  <si>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</si>
  <si>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</si>
  <si>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</si>
  <si>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</si>
  <si>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</si>
  <si>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</si>
  <si>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</si>
  <si>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</si>
  <si>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</si>
  <si>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</si>
  <si>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</si>
  <si>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</si>
  <si>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</si>
  <si>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</si>
  <si>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</si>
  <si>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</si>
  <si>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</si>
  <si>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</si>
  <si>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</si>
  <si>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</si>
  <si>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</si>
  <si>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</si>
  <si>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</si>
  <si>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</si>
  <si>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</si>
  <si>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</si>
  <si>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</si>
  <si>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</si>
  <si>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</si>
  <si>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</si>
  <si>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</si>
  <si>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</si>
  <si>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</si>
  <si>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</si>
  <si>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</si>
  <si>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</si>
  <si>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</si>
  <si>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</si>
  <si>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</si>
  <si>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</si>
  <si>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</si>
  <si>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</si>
  <si>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</si>
  <si>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</si>
  <si>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</si>
  <si>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</si>
  <si>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</si>
  <si>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</si>
  <si>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</si>
  <si>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</si>
  <si>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</si>
  <si>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</si>
  <si>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</si>
  <si>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</si>
  <si>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</si>
  <si>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</si>
  <si>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</si>
  <si>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</si>
  <si>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</si>
  <si>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</si>
  <si>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</si>
  <si>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</si>
  <si>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</si>
  <si>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</si>
  <si>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</si>
  <si>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</si>
  <si>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</si>
  <si>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</si>
  <si>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</si>
  <si>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</si>
  <si>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</si>
  <si>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</si>
  <si>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</si>
  <si>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</si>
  <si>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</si>
  <si>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</si>
  <si>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</si>
  <si>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</si>
  <si>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</si>
  <si>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</si>
  <si>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</si>
  <si>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</si>
  <si>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</si>
  <si>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</si>
  <si>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</si>
  <si>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</si>
  <si>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</si>
  <si>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</si>
  <si>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</si>
  <si>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</si>
  <si>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</si>
  <si>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</si>
  <si>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</si>
  <si>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</si>
  <si>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</si>
  <si>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</si>
  <si>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</si>
  <si>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</si>
  <si>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</si>
  <si>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</si>
  <si>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</si>
  <si>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</si>
  <si>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</si>
  <si>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</si>
  <si>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</si>
  <si>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</si>
  <si>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</si>
  <si>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</si>
  <si>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</si>
  <si>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</si>
  <si>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</si>
  <si>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</si>
  <si>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</si>
  <si>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</si>
  <si>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</si>
  <si>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</si>
  <si>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</si>
  <si>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</si>
  <si>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</si>
  <si>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</si>
  <si>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</si>
  <si>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</si>
  <si>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</si>
  <si>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</si>
  <si>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</si>
  <si>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</si>
  <si>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</si>
  <si>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</si>
  <si>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</si>
  <si>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</si>
  <si>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</si>
  <si>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</si>
  <si>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</si>
  <si>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</si>
  <si>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</si>
  <si>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</si>
  <si>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</si>
  <si>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</si>
  <si>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</si>
  <si>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</si>
  <si>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</si>
  <si>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</si>
  <si>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</si>
  <si>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</si>
  <si>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</si>
  <si>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</si>
  <si>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</si>
  <si>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</si>
  <si>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</si>
  <si>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</si>
  <si>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</si>
  <si>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</si>
  <si>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</si>
  <si>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</si>
  <si>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</si>
  <si>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</si>
  <si>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</si>
  <si>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</si>
  <si>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</si>
  <si>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</si>
  <si>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</si>
  <si>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</si>
  <si>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</si>
  <si>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</si>
  <si>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</si>
  <si>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</si>
  <si>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</si>
  <si>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</si>
  <si>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</si>
  <si>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</si>
  <si>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</si>
  <si>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</si>
  <si>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</si>
  <si>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</si>
  <si>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</si>
  <si>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</si>
  <si>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</si>
  <si>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</si>
  <si>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</si>
  <si>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</si>
  <si>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</si>
  <si>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</si>
  <si>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</si>
  <si>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</si>
  <si>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</si>
  <si>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</si>
  <si>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</si>
  <si>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</si>
  <si>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</si>
  <si>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</si>
  <si>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</si>
  <si>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</si>
  <si>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</si>
  <si>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</si>
  <si>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</si>
  <si>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</si>
  <si>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</si>
  <si>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</si>
  <si>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</si>
  <si>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</si>
  <si>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</si>
  <si>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</si>
  <si>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</si>
  <si>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</si>
  <si>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</si>
  <si>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</si>
  <si>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</si>
  <si>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</si>
  <si>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</si>
  <si>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</si>
  <si>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</si>
  <si>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</si>
  <si>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</si>
  <si>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</si>
  <si>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</si>
  <si>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</si>
  <si>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</si>
  <si>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</si>
  <si>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</si>
  <si>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</si>
  <si>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</si>
  <si>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</si>
  <si>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</si>
  <si>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</si>
  <si>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</si>
  <si>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</si>
  <si>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</si>
  <si>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</si>
  <si>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</si>
  <si>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</si>
  <si>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</si>
  <si>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</si>
  <si>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</si>
  <si>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</si>
  <si>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</si>
  <si>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</si>
  <si>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</si>
  <si>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</si>
  <si>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</si>
  <si>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</si>
  <si>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</si>
  <si>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</si>
  <si>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</si>
  <si>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</si>
  <si>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</si>
  <si>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</si>
  <si>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</si>
  <si>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</si>
  <si>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</si>
  <si>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</si>
  <si>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</si>
  <si>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</si>
  <si>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</si>
  <si>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</si>
  <si>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</si>
  <si>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</si>
  <si>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</si>
  <si>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</si>
  <si>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</si>
  <si>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</si>
  <si>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</si>
  <si>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</si>
  <si>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</si>
  <si>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</si>
  <si>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</si>
  <si>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</si>
  <si>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</si>
  <si>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</si>
  <si>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</si>
  <si>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</si>
  <si>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</si>
  <si>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</si>
  <si>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</si>
  <si>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</si>
  <si>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</si>
  <si>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</si>
  <si>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</si>
  <si>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</si>
  <si>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</si>
  <si>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</si>
  <si>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</si>
  <si>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</si>
  <si>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</si>
  <si>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</si>
  <si>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</si>
  <si>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</si>
  <si>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</si>
  <si>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</si>
  <si>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</si>
  <si>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</si>
  <si>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</si>
  <si>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</si>
  <si>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</si>
  <si>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</si>
  <si>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</si>
  <si>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</si>
  <si>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</si>
  <si>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</si>
  <si>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</si>
  <si>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</si>
  <si>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</si>
  <si>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</si>
  <si>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</si>
  <si>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</si>
  <si>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</si>
  <si>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</si>
  <si>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</si>
  <si>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</si>
  <si>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</si>
  <si>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</si>
  <si>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</si>
  <si>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</si>
  <si>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</si>
  <si>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</si>
  <si>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</si>
  <si>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</si>
  <si>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</si>
  <si>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</si>
  <si>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</si>
  <si>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</si>
  <si>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</si>
  <si>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</si>
  <si>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</si>
  <si>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</si>
  <si>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</si>
  <si>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</si>
  <si>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</si>
  <si>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</si>
  <si>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</si>
  <si>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</si>
  <si>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</si>
  <si>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</si>
  <si>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</si>
  <si>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</si>
  <si>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</si>
  <si>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</si>
  <si>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</si>
  <si>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</si>
  <si>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</si>
  <si>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</si>
  <si>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</si>
  <si>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</si>
  <si>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</si>
  <si>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</si>
  <si>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</si>
  <si>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</si>
  <si>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</si>
  <si>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</si>
  <si>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</si>
  <si>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</si>
  <si>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</si>
  <si>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</si>
  <si>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</si>
  <si>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</si>
  <si>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</si>
  <si>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</si>
  <si>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</si>
  <si>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</si>
  <si>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</si>
  <si>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</si>
  <si>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</si>
  <si>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</si>
  <si>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</si>
  <si>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</si>
  <si>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</si>
  <si>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</si>
  <si>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</si>
  <si>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</si>
  <si>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</si>
  <si>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</si>
  <si>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</si>
  <si>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</si>
  <si>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</si>
  <si>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</si>
  <si>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</si>
  <si>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</si>
  <si>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</si>
  <si>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</si>
  <si>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</si>
  <si>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</si>
  <si>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</si>
  <si>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</si>
  <si>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</si>
  <si>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</si>
  <si>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</si>
  <si>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</si>
  <si>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</si>
  <si>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</si>
  <si>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</si>
  <si>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</si>
  <si>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</si>
  <si>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</si>
  <si>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</si>
  <si>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</si>
  <si>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</si>
  <si>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</si>
  <si>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</si>
  <si>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</si>
  <si>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</si>
  <si>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</si>
  <si>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</si>
  <si>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</si>
  <si>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</si>
  <si>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</si>
  <si>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</si>
  <si>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</si>
  <si>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</si>
  <si>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</si>
  <si>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</si>
  <si>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</si>
  <si>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</si>
  <si>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</si>
  <si>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</si>
  <si>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</si>
  <si>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</si>
  <si>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</si>
  <si>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</si>
  <si>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</si>
  <si>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</si>
  <si>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</si>
  <si>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</si>
  <si>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</si>
  <si>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</si>
  <si>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</si>
  <si>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</si>
  <si>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</si>
  <si>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</si>
  <si>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</si>
  <si>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</si>
  <si>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</si>
  <si>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</si>
  <si>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</si>
  <si>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</si>
  <si>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</si>
  <si>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</si>
  <si>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</si>
  <si>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</si>
  <si>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</si>
  <si>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</si>
  <si>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</si>
  <si>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</si>
  <si>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</si>
  <si>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</si>
  <si>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</si>
  <si>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</si>
  <si>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</si>
  <si>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</si>
  <si>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</si>
  <si>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</si>
  <si>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</si>
  <si>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</si>
  <si>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</si>
  <si>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</si>
  <si>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</si>
  <si>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</si>
  <si>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</si>
  <si>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</si>
  <si>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</si>
  <si>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</si>
  <si>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</si>
  <si>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</si>
  <si>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</si>
  <si>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</si>
  <si>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</si>
  <si>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</si>
  <si>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</si>
  <si>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</si>
  <si>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</si>
  <si>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</si>
  <si>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</si>
  <si>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</si>
  <si>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</si>
  <si>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</si>
  <si>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</si>
  <si>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</si>
  <si>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</si>
  <si>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</si>
  <si>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</si>
  <si>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</si>
  <si>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</si>
  <si>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</si>
  <si>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</si>
  <si>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</si>
  <si>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</si>
  <si>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</si>
  <si>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</si>
  <si>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</si>
  <si>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</si>
  <si>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</si>
  <si>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</si>
  <si>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</si>
  <si>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</si>
  <si>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</si>
  <si>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</si>
  <si>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</si>
  <si>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</si>
  <si>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</si>
  <si>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</si>
  <si>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</si>
  <si>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</si>
  <si>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</si>
  <si>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</si>
  <si>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</si>
  <si>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</si>
  <si>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</si>
  <si>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</si>
  <si>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</si>
  <si>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</si>
  <si>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</si>
  <si>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</si>
  <si>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</si>
  <si>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</si>
  <si>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</si>
  <si>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</si>
  <si>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</si>
  <si>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</si>
  <si>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</si>
  <si>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</si>
  <si>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</si>
  <si>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</si>
  <si>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</si>
  <si>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</si>
  <si>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</si>
  <si>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</si>
  <si>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</si>
  <si>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</si>
  <si>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</si>
  <si>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</si>
  <si>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</si>
  <si>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</si>
  <si>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</si>
  <si>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</si>
  <si>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</si>
  <si>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</si>
  <si>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</si>
  <si>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</si>
  <si>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</si>
  <si>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</si>
  <si>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</si>
  <si>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</si>
  <si>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</si>
  <si>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</si>
  <si>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</si>
  <si>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</si>
  <si>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</si>
  <si>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</si>
  <si>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</si>
  <si>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</si>
  <si>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</si>
  <si>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</si>
  <si>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</si>
  <si>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</si>
  <si>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</si>
  <si>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</si>
  <si>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</si>
  <si>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</si>
  <si>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</si>
  <si>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</si>
  <si>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</si>
  <si>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</si>
  <si>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</si>
  <si>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</si>
  <si>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</si>
  <si>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</si>
  <si>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</si>
  <si>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</si>
  <si>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</si>
  <si>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</si>
  <si>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</si>
  <si>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</si>
  <si>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</si>
  <si>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</si>
  <si>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</si>
  <si>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</si>
  <si>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</si>
  <si>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</si>
  <si>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</si>
  <si>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</si>
  <si>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</si>
  <si>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</si>
  <si>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</si>
  <si>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</si>
  <si>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</si>
  <si>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</si>
  <si>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</si>
  <si>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</si>
  <si>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</si>
  <si>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</si>
  <si>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</si>
  <si>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</si>
  <si>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</si>
  <si>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</si>
  <si>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</si>
  <si>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</si>
  <si>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</si>
  <si>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</si>
  <si>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</si>
  <si>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</si>
  <si>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</si>
  <si>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</si>
  <si>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</si>
  <si>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</si>
  <si>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</si>
  <si>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</si>
  <si>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</si>
  <si>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</si>
  <si>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</si>
  <si>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</si>
  <si>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</si>
  <si>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</si>
  <si>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</si>
  <si>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</si>
  <si>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</si>
  <si>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</si>
  <si>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</si>
  <si>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</si>
  <si>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</si>
  <si>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</si>
  <si>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</si>
  <si>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</si>
  <si>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</si>
  <si>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</si>
  <si>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</si>
  <si>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</si>
  <si>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</si>
  <si>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</si>
  <si>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</si>
  <si>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</si>
  <si>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</si>
  <si>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</si>
  <si>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</si>
  <si>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</si>
  <si>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</si>
  <si>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</si>
  <si>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</si>
  <si>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</si>
  <si>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</si>
  <si>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</si>
  <si>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</si>
  <si>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</si>
  <si>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</si>
  <si>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</si>
  <si>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</si>
  <si>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</si>
  <si>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</si>
  <si>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</si>
  <si>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</si>
  <si>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</si>
  <si>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</si>
  <si>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</si>
  <si>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</si>
  <si>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</si>
  <si>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</si>
  <si>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</si>
  <si>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</si>
  <si>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</si>
  <si>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</si>
  <si>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</si>
  <si>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</si>
  <si>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</si>
  <si>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</si>
  <si>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</si>
  <si>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</si>
  <si>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</si>
  <si>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</si>
  <si>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</si>
  <si>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</si>
  <si>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</si>
  <si>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</si>
  <si>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</si>
  <si>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</si>
  <si>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</si>
  <si>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</si>
  <si>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</si>
  <si>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</si>
  <si>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</si>
  <si>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</si>
  <si>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</si>
  <si>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</si>
  <si>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</si>
  <si>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</si>
  <si>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</si>
  <si>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</si>
  <si>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</si>
  <si>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</si>
  <si>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</si>
  <si>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</si>
  <si>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</si>
  <si>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</si>
  <si>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</si>
  <si>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</si>
  <si>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</si>
  <si>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</si>
  <si>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</si>
  <si>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</si>
  <si>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</si>
  <si>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</si>
  <si>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</si>
  <si>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</si>
  <si>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</si>
  <si>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</si>
  <si>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</si>
  <si>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</si>
  <si>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</si>
  <si>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</si>
  <si>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</si>
  <si>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</si>
  <si>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</si>
  <si>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</si>
  <si>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</si>
  <si>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</si>
  <si>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</si>
  <si>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</si>
  <si>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</si>
  <si>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</si>
  <si>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</si>
  <si>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</si>
  <si>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</si>
  <si>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</si>
  <si>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</si>
  <si>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</si>
  <si>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</si>
  <si>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</si>
  <si>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</si>
  <si>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</si>
  <si>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</si>
  <si>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</si>
  <si>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</si>
  <si>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</si>
  <si>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</si>
  <si>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</si>
  <si>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</si>
  <si>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</si>
  <si>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</si>
  <si>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</si>
  <si>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</si>
  <si>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</si>
  <si>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</si>
  <si>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</si>
  <si>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</si>
  <si>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</si>
  <si>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</si>
  <si>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</si>
  <si>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</si>
  <si>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</si>
  <si>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</si>
  <si>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</si>
  <si>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</si>
  <si>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</si>
  <si>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</si>
  <si>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</si>
  <si>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</si>
  <si>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</si>
  <si>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</si>
  <si>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</si>
  <si>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</si>
  <si>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</si>
  <si>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</si>
  <si>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</si>
  <si>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</si>
  <si>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</si>
  <si>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</si>
  <si>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</si>
  <si>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</si>
  <si>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</si>
  <si>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</si>
  <si>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</si>
  <si>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</si>
  <si>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</si>
  <si>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</si>
  <si>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</si>
  <si>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</si>
  <si>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</si>
  <si>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</si>
  <si>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</si>
  <si>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</si>
  <si>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</si>
  <si>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</si>
  <si>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</si>
  <si>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</si>
  <si>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</si>
  <si>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</si>
  <si>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</si>
  <si>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</si>
  <si>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</si>
  <si>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</si>
  <si>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</si>
  <si>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</si>
  <si>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</si>
  <si>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</si>
  <si>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</si>
  <si>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</si>
  <si>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</si>
  <si>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</si>
  <si>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</si>
  <si>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</si>
  <si>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</si>
  <si>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</si>
  <si>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</si>
  <si>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</si>
  <si>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</si>
  <si>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</si>
  <si>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</si>
  <si>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</si>
  <si>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</si>
  <si>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</si>
  <si>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</si>
  <si>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</si>
  <si>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</si>
  <si>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</si>
  <si>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</si>
  <si>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</si>
  <si>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</si>
  <si>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</si>
  <si>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</si>
  <si>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</si>
  <si>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</si>
  <si>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</si>
  <si>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</si>
  <si>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</si>
  <si>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</si>
  <si>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</si>
  <si>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</si>
  <si>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</si>
  <si>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</si>
  <si>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</si>
  <si>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</si>
  <si>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</si>
  <si>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</si>
  <si>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</si>
  <si>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</si>
  <si>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</si>
  <si>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</si>
  <si>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</si>
  <si>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</si>
  <si>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</si>
  <si>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</si>
  <si>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</si>
  <si>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</si>
  <si>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</si>
  <si>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</si>
  <si>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</si>
  <si>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</si>
  <si>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</si>
  <si>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</si>
  <si>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</si>
  <si>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</si>
  <si>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</si>
  <si>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</si>
  <si>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</si>
  <si>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</si>
  <si>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</si>
  <si>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</si>
  <si>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</si>
  <si>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</si>
  <si>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</si>
  <si>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</si>
  <si>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</si>
  <si>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</si>
  <si>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</si>
  <si>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</si>
  <si>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</si>
  <si>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</si>
  <si>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</si>
  <si>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</si>
  <si>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</si>
  <si>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</si>
  <si>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</si>
  <si>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</si>
  <si>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</si>
  <si>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</si>
  <si>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</si>
  <si>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</si>
  <si>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</si>
  <si>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</si>
  <si>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</si>
  <si>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</si>
  <si>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</si>
  <si>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</si>
  <si>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</si>
  <si>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</si>
  <si>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</si>
  <si>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</si>
  <si>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</si>
  <si>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</si>
  <si>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</si>
  <si>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</si>
  <si>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</si>
  <si>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</si>
  <si>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</si>
  <si>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</si>
  <si>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</si>
  <si>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</si>
  <si>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</si>
  <si>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</si>
  <si>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</si>
  <si>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</si>
  <si>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</si>
  <si>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</si>
  <si>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</si>
  <si>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</si>
  <si>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</si>
  <si>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</si>
  <si>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</si>
  <si>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</si>
  <si>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</si>
  <si>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</si>
  <si>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</si>
  <si>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</si>
  <si>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</si>
  <si>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</si>
  <si>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</si>
  <si>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</si>
  <si>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</si>
  <si>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</si>
  <si>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</si>
  <si>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</si>
  <si>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</si>
  <si>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</si>
  <si>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</si>
  <si>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</si>
  <si>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</si>
  <si>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</si>
  <si>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</si>
  <si>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</si>
  <si>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</si>
  <si>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</si>
  <si>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</si>
  <si>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</si>
  <si>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</si>
  <si>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</si>
  <si>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</si>
  <si>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</si>
  <si>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</si>
  <si>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</si>
  <si>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</si>
  <si>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</si>
  <si>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</si>
  <si>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</si>
  <si>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</si>
  <si>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</si>
  <si>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</si>
  <si>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</si>
  <si>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</si>
  <si>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</si>
  <si>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</si>
  <si>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</si>
  <si>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</si>
  <si>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</si>
  <si>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</si>
  <si>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</si>
  <si>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</si>
  <si>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</si>
  <si>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</si>
  <si>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</si>
  <si>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</si>
  <si>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</si>
  <si>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</si>
  <si>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</si>
  <si>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</si>
  <si>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</si>
  <si>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</si>
  <si>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</si>
  <si>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</si>
  <si>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</si>
  <si>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</si>
  <si>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</si>
  <si>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</si>
  <si>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</si>
  <si>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</si>
  <si>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</si>
  <si>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</si>
  <si>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</si>
  <si>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</si>
  <si>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</si>
  <si>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</si>
  <si>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</si>
  <si>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</si>
  <si>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</si>
  <si>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</si>
  <si>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</si>
  <si>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</si>
  <si>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</si>
  <si>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</si>
  <si>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</si>
  <si>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</si>
  <si>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</si>
  <si>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</si>
  <si>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</si>
  <si>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</si>
  <si>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</si>
  <si>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</si>
  <si>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</si>
  <si>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</si>
  <si>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</si>
  <si>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</si>
  <si>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</si>
  <si>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</si>
  <si>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</si>
  <si>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</si>
  <si>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</si>
  <si>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</si>
  <si>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</si>
  <si>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</si>
  <si>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</si>
  <si>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</si>
  <si>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</si>
  <si>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</si>
  <si>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</si>
  <si>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</si>
  <si>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</si>
  <si>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</si>
  <si>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</si>
  <si>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</si>
  <si>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</si>
  <si>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</si>
  <si>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</si>
  <si>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</si>
  <si>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</si>
  <si>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</si>
  <si>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</si>
  <si>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</si>
  <si>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</si>
  <si>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</si>
  <si>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</si>
  <si>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</si>
  <si>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</si>
  <si>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</si>
  <si>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</si>
  <si>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</si>
  <si>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</si>
  <si>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</si>
  <si>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</si>
  <si>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</si>
  <si>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</si>
  <si>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</si>
  <si>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</si>
  <si>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</si>
  <si>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</si>
  <si>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</si>
  <si>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</si>
  <si>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</si>
  <si>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</si>
  <si>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</si>
  <si>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</si>
  <si>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</si>
  <si>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</si>
  <si>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</si>
  <si>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</si>
  <si>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</si>
  <si>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</si>
  <si>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</si>
  <si>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</si>
  <si>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</si>
  <si>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</si>
  <si>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</si>
  <si>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</si>
  <si>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</si>
  <si>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</si>
  <si>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</si>
  <si>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</si>
  <si>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</si>
  <si>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</si>
  <si>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</si>
  <si>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</si>
  <si>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</si>
  <si>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</si>
  <si>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</si>
  <si>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</si>
  <si>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</si>
  <si>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</si>
  <si>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</si>
  <si>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</si>
  <si>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</si>
  <si>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</si>
  <si>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</si>
  <si>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</si>
  <si>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</si>
  <si>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</si>
  <si>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</si>
  <si>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</si>
  <si>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</si>
  <si>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</si>
  <si>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</si>
  <si>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</si>
  <si>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</si>
  <si>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</si>
  <si>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</si>
  <si>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</si>
  <si>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</si>
  <si>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</si>
  <si>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</si>
  <si>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</si>
  <si>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</si>
  <si>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</si>
  <si>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</si>
  <si>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</si>
  <si>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</si>
  <si>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</si>
  <si>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</si>
  <si>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</si>
  <si>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</si>
  <si>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</si>
  <si>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</si>
  <si>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</si>
  <si>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</si>
  <si>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</si>
  <si>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</si>
  <si>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</si>
  <si>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</si>
  <si>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</si>
  <si>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</si>
  <si>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</si>
  <si>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</si>
  <si>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</si>
  <si>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</si>
  <si>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</si>
  <si>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</si>
  <si>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</si>
  <si>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</si>
  <si>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</si>
  <si>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</si>
  <si>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</si>
  <si>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</si>
  <si>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</si>
  <si>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</si>
  <si>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</si>
  <si>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</si>
  <si>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</si>
  <si>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</si>
  <si>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</si>
  <si>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</si>
  <si>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</si>
  <si>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</si>
  <si>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</si>
  <si>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</si>
  <si>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</si>
  <si>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</si>
  <si>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</si>
  <si>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</si>
  <si>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</si>
  <si>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</si>
  <si>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</si>
  <si>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</si>
  <si>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</si>
  <si>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</si>
  <si>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</si>
  <si>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</si>
  <si>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</si>
  <si>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</si>
  <si>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</si>
  <si>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</si>
  <si>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</si>
  <si>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</si>
  <si>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</si>
  <si>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</si>
  <si>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</si>
  <si>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</si>
  <si>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</si>
  <si>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</si>
  <si>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</si>
  <si>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</si>
  <si>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</si>
  <si>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</si>
  <si>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</si>
  <si>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</si>
  <si>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</si>
  <si>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</si>
  <si>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</si>
  <si>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</si>
  <si>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</si>
  <si>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</si>
  <si>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</si>
  <si>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</si>
  <si>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</si>
  <si>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</si>
  <si>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</si>
  <si>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</si>
  <si>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</si>
  <si>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</si>
  <si>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</si>
  <si>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</si>
  <si>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</si>
  <si>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</si>
  <si>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</si>
  <si>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</si>
  <si>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</si>
  <si>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</si>
  <si>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</si>
  <si>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</si>
  <si>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</si>
  <si>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</si>
  <si>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</si>
  <si>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</si>
  <si>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</si>
  <si>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</si>
  <si>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</si>
  <si>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</si>
  <si>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</si>
  <si>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</si>
  <si>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</si>
  <si>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</si>
  <si>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</si>
  <si>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</si>
  <si>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</si>
  <si>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</si>
  <si>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</si>
  <si>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</si>
  <si>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</si>
  <si>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</si>
  <si>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</si>
  <si>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</si>
  <si>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</si>
  <si>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</si>
  <si>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</si>
  <si>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</si>
  <si>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</si>
  <si>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</si>
  <si>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</si>
  <si>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</si>
  <si>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</si>
  <si>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</si>
  <si>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</si>
  <si>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</si>
  <si>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</si>
  <si>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</si>
  <si>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</si>
  <si>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</si>
  <si>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</si>
  <si>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</si>
  <si>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</si>
  <si>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</si>
  <si>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</si>
  <si>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</si>
  <si>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</si>
  <si>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</si>
  <si>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</si>
  <si>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</si>
  <si>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</si>
  <si>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</si>
  <si>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</si>
  <si>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</si>
  <si>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</si>
  <si>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</si>
  <si>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</si>
  <si>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</si>
  <si>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</si>
  <si>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</si>
  <si>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</si>
  <si>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</si>
  <si>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</si>
  <si>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</si>
  <si>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</si>
  <si>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</si>
  <si>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</si>
  <si>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</si>
  <si>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</si>
  <si>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</si>
  <si>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</si>
  <si>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</si>
  <si>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</si>
  <si>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</si>
  <si>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</si>
  <si>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</si>
  <si>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</si>
  <si>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</si>
  <si>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</si>
  <si>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</si>
  <si>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</si>
  <si>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</si>
  <si>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</si>
  <si>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</si>
  <si>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</si>
  <si>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</si>
  <si>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</si>
  <si>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</si>
  <si>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</si>
  <si>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</si>
  <si>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</si>
  <si>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</si>
  <si>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</si>
  <si>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</si>
  <si>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</si>
  <si>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</si>
  <si>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</si>
  <si>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</si>
  <si>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</si>
  <si>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</si>
  <si>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</si>
  <si>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</si>
  <si>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</si>
  <si>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</si>
  <si>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</si>
  <si>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</si>
  <si>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</si>
  <si>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</si>
  <si>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</si>
  <si>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</si>
  <si>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</si>
  <si>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</si>
  <si>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</si>
  <si>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</si>
  <si>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</si>
  <si>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</si>
  <si>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</si>
  <si>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</si>
  <si>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</si>
  <si>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</si>
  <si>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</si>
  <si>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</si>
  <si>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</si>
  <si>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</si>
  <si>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</si>
  <si>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</si>
  <si>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</si>
  <si>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</si>
  <si>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</si>
  <si>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</si>
  <si>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</si>
  <si>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</si>
  <si>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</si>
  <si>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</si>
  <si>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</si>
  <si>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</si>
  <si>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</si>
  <si>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</si>
  <si>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</si>
  <si>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</si>
  <si>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</si>
  <si>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</si>
  <si>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</si>
  <si>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</si>
  <si>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</si>
  <si>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</si>
  <si>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</si>
  <si>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</si>
  <si>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</si>
  <si>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</si>
  <si>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</si>
  <si>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</si>
  <si>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</si>
  <si>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</si>
  <si>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</si>
  <si>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</si>
  <si>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</si>
  <si>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</si>
  <si>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</si>
  <si>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</si>
  <si>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</si>
  <si>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</si>
  <si>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</si>
  <si>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</si>
  <si>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</si>
  <si>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</si>
  <si>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</si>
  <si>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</si>
  <si>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</si>
  <si>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</si>
  <si>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</si>
  <si>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</si>
  <si>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</si>
  <si>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</si>
  <si>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</si>
  <si>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</si>
  <si>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</si>
  <si>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</si>
  <si>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</si>
  <si>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</si>
  <si>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</si>
  <si>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</si>
  <si>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</si>
  <si>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</si>
  <si>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</si>
  <si>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</si>
  <si>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</si>
  <si>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</si>
  <si>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</si>
  <si>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</si>
  <si>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</si>
  <si>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</si>
  <si>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</si>
  <si>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</si>
  <si>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</si>
  <si>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</si>
  <si>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</si>
  <si>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</si>
  <si>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</si>
  <si>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</si>
  <si>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</si>
  <si>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</si>
  <si>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</si>
  <si>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</si>
  <si>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</si>
  <si>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</si>
  <si>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</si>
  <si>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</si>
  <si>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</si>
  <si>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</si>
  <si>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</si>
  <si>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</si>
  <si>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</si>
  <si>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</si>
  <si>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</si>
  <si>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</si>
  <si>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</si>
  <si>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</si>
  <si>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</si>
  <si>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</si>
  <si>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</si>
  <si>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</si>
  <si>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</si>
  <si>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</si>
  <si>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</si>
  <si>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</si>
  <si>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</si>
  <si>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</si>
  <si>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</si>
  <si>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</si>
  <si>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</si>
  <si>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</si>
  <si>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</si>
  <si>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</si>
  <si>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</si>
  <si>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</si>
  <si>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</si>
  <si>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</si>
  <si>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</si>
  <si>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</si>
  <si>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</si>
  <si>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</si>
  <si>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</si>
  <si>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</si>
  <si>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</si>
  <si>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</si>
  <si>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</si>
  <si>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</si>
  <si>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</si>
  <si>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</si>
  <si>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</si>
  <si>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</si>
  <si>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</si>
  <si>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</si>
  <si>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</si>
  <si>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</si>
  <si>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</si>
  <si>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</si>
  <si>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</si>
  <si>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</si>
  <si>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</si>
  <si>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</si>
  <si>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</si>
  <si>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</si>
  <si>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</si>
  <si>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</si>
  <si>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</si>
  <si>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</si>
  <si>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</si>
  <si>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</si>
  <si>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</si>
  <si>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</si>
  <si>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</si>
  <si>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</si>
  <si>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</si>
  <si>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</si>
  <si>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</si>
  <si>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</si>
  <si>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</si>
  <si>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</si>
  <si>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</si>
  <si>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</si>
  <si>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</si>
  <si>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</si>
  <si>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</si>
  <si>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</si>
  <si>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</si>
  <si>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</si>
  <si>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</si>
  <si>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</si>
  <si>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</si>
  <si>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</si>
  <si>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</si>
  <si>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</si>
  <si>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</si>
  <si>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</si>
  <si>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</si>
  <si>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</si>
  <si>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</si>
  <si>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</si>
  <si>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</si>
  <si>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</si>
  <si>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</si>
  <si>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</si>
  <si>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</si>
  <si>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</si>
  <si>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</si>
  <si>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</si>
  <si>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</si>
  <si>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</si>
  <si>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</si>
  <si>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</si>
  <si>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</si>
  <si>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</si>
  <si>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</si>
  <si>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</si>
  <si>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</si>
  <si>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</si>
  <si>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</si>
  <si>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</si>
  <si>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</si>
  <si>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</si>
  <si>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</si>
  <si>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</si>
  <si>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</si>
  <si>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</si>
  <si>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</si>
  <si>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</si>
  <si>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</si>
  <si>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</si>
  <si>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</si>
  <si>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</si>
  <si>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</si>
  <si>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</si>
  <si>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</si>
  <si>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</si>
  <si>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</si>
  <si>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</si>
  <si>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</si>
  <si>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</si>
  <si>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</si>
  <si>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</si>
  <si>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</si>
  <si>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</si>
  <si>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</si>
  <si>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</si>
  <si>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</si>
  <si>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</si>
  <si>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</si>
  <si>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</si>
  <si>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</si>
  <si>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</si>
  <si>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</si>
  <si>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</si>
  <si>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</si>
  <si>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</si>
  <si>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</si>
  <si>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</si>
  <si>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</si>
  <si>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</si>
  <si>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</si>
  <si>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</si>
  <si>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</si>
  <si>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</si>
  <si>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</si>
  <si>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</si>
  <si>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</si>
  <si>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</si>
  <si>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</si>
  <si>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</si>
  <si>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</si>
  <si>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</si>
  <si>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</si>
  <si>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</si>
  <si>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</si>
  <si>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</si>
  <si>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</si>
  <si>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</si>
  <si>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</si>
  <si>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</si>
  <si>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</si>
  <si>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</si>
  <si>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</si>
  <si>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</si>
  <si>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</si>
  <si>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</si>
  <si>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</si>
  <si>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</si>
  <si>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</si>
  <si>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</si>
  <si>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</si>
  <si>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</si>
  <si>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</si>
  <si>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</si>
  <si>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</si>
  <si>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</si>
  <si>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</si>
  <si>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</si>
  <si>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</si>
  <si>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</si>
  <si>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</si>
  <si>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</si>
  <si>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</si>
  <si>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</si>
  <si>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</si>
  <si>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</si>
  <si>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</si>
  <si>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</si>
  <si>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</si>
  <si>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</si>
  <si>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</si>
  <si>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</si>
  <si>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</si>
  <si>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</si>
  <si>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</si>
  <si>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</si>
  <si>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</si>
  <si>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</si>
  <si>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</si>
  <si>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</si>
  <si>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</si>
  <si>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</si>
  <si>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</si>
  <si>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</si>
  <si>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</si>
  <si>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</si>
  <si>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</si>
  <si>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</si>
  <si>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</si>
  <si>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</si>
  <si>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</si>
  <si>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</si>
  <si>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</si>
  <si>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</si>
  <si>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</si>
  <si>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</si>
  <si>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</si>
  <si>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</si>
  <si>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</si>
  <si>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</si>
  <si>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</si>
  <si>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</si>
  <si>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</si>
  <si>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</si>
  <si>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</si>
  <si>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</si>
  <si>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</si>
  <si>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</si>
  <si>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</si>
  <si>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</si>
  <si>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</si>
  <si>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</si>
  <si>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</si>
  <si>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</si>
  <si>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</si>
  <si>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</si>
  <si>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</si>
  <si>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</si>
  <si>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</si>
  <si>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</si>
  <si>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</si>
  <si>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</si>
  <si>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</si>
  <si>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</si>
  <si>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</si>
  <si>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</si>
  <si>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</si>
  <si>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</si>
  <si>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</si>
  <si>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</si>
  <si>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</si>
  <si>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</si>
  <si>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</si>
  <si>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</si>
  <si>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</si>
  <si>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</si>
  <si>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</si>
  <si>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</si>
  <si>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</si>
  <si>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</si>
  <si>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</si>
  <si>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</si>
  <si>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</si>
  <si>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</si>
  <si>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</si>
  <si>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</si>
  <si>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</si>
  <si>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</si>
  <si>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</si>
  <si>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</si>
  <si>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</si>
  <si>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</si>
  <si>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</si>
  <si>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</si>
  <si>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</si>
  <si>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</si>
  <si>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</si>
  <si>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</si>
  <si>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</si>
  <si>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</si>
  <si>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</si>
  <si>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</si>
  <si>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</si>
  <si>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</si>
  <si>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</si>
  <si>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</si>
  <si>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</si>
  <si>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</si>
  <si>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</si>
  <si>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</si>
  <si>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</si>
  <si>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</si>
  <si>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</si>
  <si>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</si>
  <si>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</si>
  <si>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</si>
  <si>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</si>
  <si>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</si>
  <si>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</si>
  <si>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</si>
  <si>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</si>
  <si>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</si>
  <si>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</si>
  <si>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</si>
  <si>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</si>
  <si>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</si>
  <si>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</si>
  <si>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</si>
  <si>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</si>
  <si>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</si>
  <si>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</si>
  <si>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</si>
  <si>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</si>
  <si>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</si>
  <si>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</si>
  <si>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</si>
  <si>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</si>
  <si>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</si>
  <si>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</si>
  <si>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</si>
  <si>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</si>
  <si>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</si>
  <si>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</si>
  <si>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</si>
  <si>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</si>
  <si>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</si>
  <si>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</si>
  <si>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</si>
  <si>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</si>
  <si>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</si>
  <si>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</si>
  <si>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</si>
  <si>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</si>
  <si>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</si>
  <si>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</si>
  <si>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</si>
  <si>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</si>
  <si>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</si>
  <si>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</si>
  <si>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</si>
  <si>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</si>
  <si>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</si>
  <si>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</si>
  <si>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</si>
  <si>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</si>
  <si>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</si>
  <si>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</si>
  <si>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</si>
  <si>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</si>
  <si>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</si>
  <si>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</si>
  <si>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</si>
  <si>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</si>
  <si>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</si>
  <si>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</si>
  <si>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</si>
  <si>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</si>
  <si>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</si>
  <si>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</si>
  <si>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</si>
  <si>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</si>
  <si>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</si>
  <si>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</si>
  <si>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</si>
  <si>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</si>
  <si>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</si>
  <si>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</si>
  <si>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</si>
  <si>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</si>
  <si>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</si>
  <si>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</si>
  <si>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</si>
  <si>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</si>
  <si>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</si>
  <si>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</si>
  <si>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</si>
  <si>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</si>
  <si>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</si>
  <si>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</si>
  <si>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</si>
  <si>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</si>
  <si>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</si>
  <si>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</si>
  <si>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</si>
  <si>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</si>
  <si>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</si>
  <si>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</si>
  <si>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</si>
  <si>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</si>
  <si>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</si>
  <si>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</si>
  <si>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</si>
  <si>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</si>
  <si>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</si>
  <si>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</si>
  <si>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</si>
  <si>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</si>
  <si>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</si>
  <si>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</si>
  <si>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</si>
  <si>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</si>
  <si>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</si>
  <si>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</si>
  <si>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</si>
  <si>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</si>
  <si>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</si>
  <si>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</si>
  <si>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</si>
  <si>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</si>
  <si>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</si>
  <si>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</si>
  <si>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</si>
  <si>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</si>
  <si>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</si>
  <si>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</si>
  <si>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</si>
  <si>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</si>
  <si>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</si>
  <si>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</si>
  <si>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</si>
  <si>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</si>
  <si>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</si>
  <si>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</si>
  <si>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</si>
  <si>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</si>
  <si>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</si>
  <si>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</si>
  <si>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</si>
  <si>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</si>
  <si>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</si>
  <si>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</si>
  <si>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</si>
  <si>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</si>
  <si>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</si>
  <si>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</si>
  <si>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</si>
  <si>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</si>
  <si>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</si>
  <si>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</si>
  <si>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</si>
  <si>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</si>
  <si>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</si>
  <si>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</si>
  <si>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</si>
  <si>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</si>
  <si>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</si>
  <si>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</si>
  <si>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</si>
  <si>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</si>
  <si>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</si>
  <si>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</si>
  <si>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</si>
  <si>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</si>
  <si>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</si>
  <si>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</si>
  <si>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</si>
  <si>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</si>
  <si>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</si>
  <si>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</si>
  <si>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</si>
  <si>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</si>
  <si>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</si>
  <si>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</si>
  <si>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</si>
  <si>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</si>
  <si>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</si>
  <si>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</si>
  <si>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</si>
  <si>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</si>
  <si>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</si>
  <si>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</si>
  <si>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</si>
  <si>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</si>
  <si>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</si>
  <si>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</si>
  <si>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</si>
  <si>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</si>
  <si>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</si>
  <si>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</si>
  <si>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</si>
  <si>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</si>
  <si>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</si>
  <si>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</si>
  <si>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</si>
  <si>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</si>
  <si>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</si>
  <si>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</si>
  <si>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</si>
  <si>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</si>
  <si>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</si>
  <si>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</si>
  <si>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</si>
  <si>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</si>
  <si>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</si>
  <si>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</si>
  <si>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</si>
  <si>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</si>
  <si>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</si>
  <si>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</si>
  <si>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</si>
  <si>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</si>
  <si>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</si>
  <si>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</si>
  <si>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</si>
  <si>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</si>
  <si>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</si>
  <si>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</si>
  <si>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</si>
  <si>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</si>
  <si>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</si>
  <si>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</si>
  <si>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</si>
  <si>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</si>
  <si>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</si>
  <si>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</si>
  <si>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</si>
  <si>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</si>
  <si>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</si>
  <si>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</si>
  <si>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</si>
  <si>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</si>
  <si>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</si>
  <si>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</si>
  <si>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</si>
  <si>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</si>
  <si>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</si>
  <si>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</si>
  <si>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</si>
  <si>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</si>
  <si>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</si>
  <si>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</si>
  <si>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</si>
  <si>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</si>
  <si>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</si>
  <si>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</si>
  <si>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</si>
  <si>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</si>
  <si>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</si>
  <si>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</si>
  <si>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</si>
  <si>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</si>
  <si>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</si>
  <si>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</si>
  <si>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</si>
  <si>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</si>
  <si>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</si>
  <si>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</si>
  <si>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</si>
  <si>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</si>
  <si>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</si>
  <si>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</si>
  <si>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</si>
  <si>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</si>
  <si>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</si>
  <si>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</si>
  <si>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</si>
  <si>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</si>
  <si>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</si>
  <si>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</si>
  <si>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</si>
  <si>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</si>
  <si>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</si>
  <si>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</si>
  <si>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</si>
  <si>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</si>
  <si>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</si>
  <si>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</si>
  <si>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</si>
  <si>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</si>
  <si>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</si>
  <si>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</si>
  <si>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</si>
  <si>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</si>
  <si>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</si>
  <si>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</si>
  <si>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</si>
  <si>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</si>
  <si>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</si>
  <si>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</si>
  <si>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</si>
  <si>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</si>
  <si>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</si>
  <si>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</si>
  <si>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</si>
  <si>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</si>
  <si>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</si>
  <si>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</si>
  <si>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</si>
  <si>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</si>
  <si>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</si>
  <si>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</si>
  <si>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</si>
  <si>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</si>
  <si>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</si>
  <si>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</si>
  <si>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</si>
  <si>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</si>
  <si>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</si>
  <si>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</si>
  <si>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</si>
  <si>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</si>
  <si>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</si>
  <si>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</si>
  <si>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</si>
  <si>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</si>
  <si>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</si>
  <si>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</si>
  <si>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</si>
  <si>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</si>
  <si>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</si>
  <si>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</si>
  <si>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</si>
  <si>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</si>
  <si>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</si>
  <si>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</si>
  <si>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</si>
  <si>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</si>
  <si>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</si>
  <si>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</si>
  <si>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</si>
  <si>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</si>
  <si>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</si>
  <si>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</si>
  <si>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</si>
  <si>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</si>
  <si>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</si>
  <si>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</si>
  <si>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</si>
  <si>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</si>
  <si>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</si>
  <si>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</si>
  <si>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</si>
  <si>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</si>
  <si>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</si>
  <si>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</si>
  <si>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</si>
  <si>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</si>
  <si>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</si>
  <si>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</si>
  <si>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</si>
  <si>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</si>
  <si>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</si>
  <si>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</si>
  <si>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</si>
  <si>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</si>
  <si>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</si>
  <si>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</si>
  <si>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</si>
  <si>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</si>
  <si>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</si>
  <si>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</si>
  <si>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</si>
  <si>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</si>
  <si>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</si>
  <si>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</si>
  <si>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</si>
  <si>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</si>
  <si>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</si>
  <si>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</si>
  <si>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</si>
  <si>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</si>
  <si>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</si>
  <si>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</si>
  <si>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</si>
  <si>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</si>
  <si>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</si>
  <si>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</si>
  <si>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</si>
  <si>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</si>
  <si>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</si>
  <si>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</si>
  <si>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</si>
  <si>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</si>
  <si>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</si>
  <si>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</si>
  <si>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</si>
  <si>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</si>
  <si>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</si>
  <si>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</si>
  <si>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</si>
  <si>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</si>
  <si>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</si>
  <si>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</si>
  <si>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</si>
  <si>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</si>
  <si>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</si>
  <si>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</si>
  <si>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</si>
  <si>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</si>
  <si>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</si>
  <si>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</si>
  <si>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</si>
  <si>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</si>
  <si>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</si>
  <si>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</si>
  <si>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</si>
  <si>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</si>
  <si>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</si>
  <si>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</si>
  <si>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</si>
  <si>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</si>
  <si>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</si>
  <si>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</si>
  <si>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</si>
  <si>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</si>
  <si>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</si>
  <si>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</si>
  <si>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</si>
  <si>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</si>
  <si>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</si>
  <si>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</si>
  <si>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</si>
  <si>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</si>
  <si>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</si>
  <si>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</si>
  <si>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</si>
  <si>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</si>
  <si>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</si>
  <si>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</si>
  <si>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</si>
  <si>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</si>
  <si>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</si>
  <si>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</si>
  <si>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</si>
  <si>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</si>
  <si>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</si>
  <si>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</si>
  <si>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</si>
  <si>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</si>
  <si>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</si>
  <si>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</si>
  <si>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</si>
  <si>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</si>
  <si>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</si>
  <si>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</si>
  <si>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</si>
  <si>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</si>
  <si>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</si>
  <si>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</si>
  <si>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</si>
  <si>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</si>
  <si>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</si>
  <si>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</si>
  <si>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</si>
  <si>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</si>
  <si>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</si>
  <si>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</si>
  <si>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</si>
  <si>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</si>
  <si>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</si>
  <si>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</si>
  <si>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</si>
  <si>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</si>
  <si>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</si>
  <si>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</si>
  <si>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</si>
  <si>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</si>
  <si>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</si>
  <si>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</si>
  <si>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</si>
  <si>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</si>
  <si>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</si>
  <si>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</si>
  <si>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</si>
  <si>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</si>
  <si>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</si>
  <si>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</si>
  <si>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</si>
  <si>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</si>
  <si>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</si>
  <si>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</si>
  <si>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</si>
  <si>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</si>
  <si>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</si>
  <si>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</si>
  <si>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</si>
  <si>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</si>
  <si>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</si>
  <si>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</si>
  <si>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</si>
  <si>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</si>
  <si>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</si>
  <si>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</si>
  <si>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</si>
  <si>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</si>
  <si>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</si>
  <si>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</si>
  <si>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</si>
  <si>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</si>
  <si>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</si>
  <si>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</si>
  <si>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</si>
  <si>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</si>
  <si>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</si>
  <si>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</si>
  <si>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</si>
  <si>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</si>
  <si>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</si>
  <si>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</si>
  <si>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</si>
  <si>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</si>
  <si>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</si>
  <si>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</si>
  <si>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</si>
  <si>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</si>
  <si>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</si>
  <si>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</si>
  <si>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</si>
  <si>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</si>
  <si>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</si>
  <si>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</si>
  <si>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</si>
  <si>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</si>
  <si>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</si>
  <si>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</si>
  <si>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</si>
  <si>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</si>
  <si>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</si>
  <si>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</si>
  <si>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</si>
  <si>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</si>
  <si>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</si>
  <si>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</si>
  <si>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</si>
  <si>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</si>
  <si>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</si>
  <si>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</si>
  <si>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</si>
  <si>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</si>
  <si>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</si>
  <si>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</si>
  <si>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</si>
  <si>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</si>
  <si>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</si>
  <si>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</si>
  <si>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</si>
  <si>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</si>
  <si>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</si>
  <si>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</si>
  <si>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</si>
  <si>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</si>
  <si>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</si>
  <si>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</si>
  <si>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</si>
  <si>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</si>
  <si>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</si>
  <si>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</si>
  <si>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</si>
  <si>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</si>
  <si>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</si>
  <si>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</si>
  <si>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</si>
  <si>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</si>
  <si>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</si>
  <si>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</si>
  <si>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</si>
  <si>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</si>
  <si>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</si>
  <si>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</si>
  <si>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</si>
  <si>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</si>
  <si>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</si>
  <si>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</si>
  <si>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</si>
  <si>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</si>
  <si>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</si>
  <si>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</si>
  <si>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</si>
  <si>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</si>
  <si>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</si>
  <si>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</si>
  <si>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</si>
  <si>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</si>
  <si>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</si>
  <si>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</si>
  <si>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</si>
  <si>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</si>
  <si>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</si>
  <si>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</si>
  <si>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</si>
  <si>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</si>
  <si>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</si>
  <si>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</si>
  <si>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</si>
  <si>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</si>
  <si>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</si>
  <si>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</si>
  <si>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</si>
  <si>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</si>
  <si>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</si>
  <si>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</si>
  <si>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</si>
  <si>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</si>
  <si>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</si>
  <si>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</si>
  <si>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</si>
  <si>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</si>
  <si>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</si>
  <si>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</si>
  <si>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</si>
  <si>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</si>
  <si>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</si>
  <si>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</si>
  <si>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</si>
  <si>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</si>
  <si>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</si>
  <si>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</si>
  <si>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</si>
  <si>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</si>
  <si>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</si>
  <si>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</si>
  <si>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</si>
  <si>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</si>
  <si>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</si>
  <si>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</si>
  <si>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</si>
  <si>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</si>
  <si>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</si>
  <si>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</si>
  <si>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</si>
  <si>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</si>
  <si>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</si>
  <si>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</si>
  <si>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</si>
  <si>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</si>
  <si>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</si>
  <si>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</si>
  <si>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</si>
  <si>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</si>
  <si>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</si>
  <si>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</si>
  <si>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</si>
  <si>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</si>
  <si>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</si>
  <si>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</si>
  <si>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</si>
  <si>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</si>
  <si>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</si>
  <si>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</si>
  <si>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</si>
  <si>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</si>
  <si>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</si>
  <si>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</si>
  <si>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</si>
  <si>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</si>
  <si>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</si>
  <si>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</si>
  <si>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</si>
  <si>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</si>
  <si>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</si>
  <si>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</si>
  <si>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</si>
  <si>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</si>
  <si>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</si>
  <si>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</si>
  <si>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</si>
  <si>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</si>
  <si>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</si>
  <si>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</si>
  <si>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</si>
  <si>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</si>
  <si>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</si>
  <si>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</si>
  <si>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</si>
  <si>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</si>
  <si>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</si>
  <si>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</si>
  <si>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</si>
  <si>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</si>
  <si>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</si>
  <si>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</si>
  <si>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</si>
  <si>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</si>
  <si>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</si>
  <si>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</si>
  <si>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</si>
  <si>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</si>
  <si>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</si>
  <si>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</si>
  <si>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</si>
  <si>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</si>
  <si>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</si>
  <si>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</si>
  <si>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</si>
  <si>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</si>
  <si>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</si>
  <si>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</si>
  <si>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</si>
  <si>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</si>
  <si>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</si>
  <si>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</si>
  <si>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</si>
  <si>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</si>
  <si>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</si>
  <si>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</si>
  <si>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</si>
  <si>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</si>
  <si>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</si>
  <si>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</si>
  <si>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</si>
  <si>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</si>
  <si>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</si>
  <si>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</si>
  <si>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</si>
  <si>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</si>
  <si>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</si>
  <si>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</si>
  <si>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</si>
  <si>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</si>
  <si>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</si>
  <si>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</si>
  <si>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</si>
  <si>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</si>
  <si>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</si>
  <si>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</si>
  <si>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</si>
  <si>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</si>
  <si>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</si>
  <si>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</si>
  <si>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</si>
  <si>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</si>
  <si>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</si>
  <si>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</si>
  <si>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</si>
  <si>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</si>
  <si>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</si>
  <si>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</si>
  <si>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</si>
  <si>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</si>
  <si>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</si>
  <si>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</si>
  <si>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</si>
  <si>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</si>
  <si>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</si>
  <si>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</si>
  <si>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</si>
  <si>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</si>
  <si>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</si>
  <si>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</si>
  <si>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</si>
  <si>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</si>
  <si>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</si>
  <si>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</si>
  <si>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</si>
  <si>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</si>
  <si>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</si>
  <si>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</si>
  <si>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</si>
  <si>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</si>
  <si>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</si>
  <si>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</si>
  <si>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</si>
  <si>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</si>
  <si>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</si>
  <si>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</si>
  <si>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</si>
  <si>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</si>
  <si>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</si>
  <si>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</si>
  <si>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</si>
  <si>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</si>
  <si>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</si>
  <si>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</si>
  <si>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</si>
  <si>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</si>
  <si>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</si>
  <si>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</si>
  <si>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</si>
  <si>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</si>
  <si>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</si>
  <si>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</si>
  <si>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</si>
  <si>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</si>
  <si>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</si>
  <si>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</si>
  <si>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</si>
  <si>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</si>
  <si>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</si>
  <si>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</si>
  <si>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</si>
  <si>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</si>
  <si>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</si>
  <si>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</si>
  <si>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</si>
  <si>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</si>
  <si>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</si>
  <si>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</si>
  <si>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</si>
  <si>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</si>
  <si>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</si>
  <si>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</si>
  <si>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</si>
  <si>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</si>
  <si>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</si>
  <si>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</si>
  <si>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</si>
  <si>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</si>
  <si>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</si>
  <si>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</si>
  <si>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</si>
  <si>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</si>
  <si>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</si>
  <si>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</si>
  <si>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</si>
  <si>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</si>
  <si>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</si>
  <si>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</si>
  <si>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</si>
  <si>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</si>
  <si>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</si>
  <si>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</si>
  <si>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</si>
  <si>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</si>
  <si>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</si>
  <si>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</si>
  <si>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</si>
  <si>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</si>
  <si>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</si>
  <si>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</si>
  <si>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</si>
  <si>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</si>
  <si>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</si>
  <si>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</si>
  <si>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</si>
  <si>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</si>
  <si>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</si>
  <si>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</si>
  <si>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</si>
  <si>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</si>
  <si>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</si>
  <si>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</si>
  <si>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</si>
  <si>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</si>
  <si>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</si>
  <si>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</si>
  <si>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</si>
  <si>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</si>
  <si>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</si>
  <si>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</si>
  <si>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</si>
  <si>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</si>
  <si>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</si>
  <si>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</si>
  <si>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</si>
  <si>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</si>
  <si>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</si>
  <si>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</si>
  <si>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</si>
  <si>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</si>
  <si>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</si>
  <si>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</si>
  <si>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</si>
  <si>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</si>
  <si>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</si>
  <si>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</si>
  <si>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</si>
  <si>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</si>
  <si>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</si>
  <si>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</si>
  <si>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</si>
  <si>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</si>
  <si>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</si>
  <si>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</si>
  <si>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</si>
  <si>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</si>
  <si>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</si>
  <si>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</si>
  <si>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</si>
  <si>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</si>
  <si>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</si>
  <si>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</si>
  <si>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</si>
  <si>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</si>
  <si>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</si>
  <si>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</si>
  <si>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</si>
  <si>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</si>
  <si>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</si>
  <si>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</si>
  <si>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</si>
  <si>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</si>
  <si>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</si>
  <si>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</si>
  <si>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</si>
  <si>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</si>
  <si>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</si>
  <si>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</si>
  <si>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</si>
  <si>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</si>
  <si>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</si>
  <si>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</si>
  <si>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</si>
  <si>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</si>
  <si>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</si>
  <si>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</si>
  <si>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</si>
  <si>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</si>
  <si>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</si>
  <si>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</si>
  <si>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</si>
  <si>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</si>
  <si>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</si>
  <si>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</si>
  <si>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</si>
  <si>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</si>
  <si>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</si>
  <si>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</si>
  <si>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</si>
  <si>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</si>
  <si>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</si>
  <si>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</si>
  <si>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</si>
  <si>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</si>
  <si>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</si>
  <si>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</si>
  <si>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</si>
  <si>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</si>
  <si>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</si>
  <si>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</si>
  <si>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</si>
  <si>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</si>
  <si>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</si>
  <si>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</si>
  <si>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</si>
  <si>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</si>
  <si>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</si>
  <si>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</si>
  <si>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</si>
  <si>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</si>
  <si>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</si>
  <si>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</si>
  <si>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</si>
  <si>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</si>
  <si>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</si>
  <si>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</si>
  <si>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</si>
  <si>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</si>
  <si>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</si>
  <si>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</si>
  <si>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</si>
  <si>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</si>
  <si>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</si>
  <si>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</si>
  <si>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</si>
  <si>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</si>
  <si>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</si>
  <si>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</si>
  <si>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</si>
  <si>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</si>
  <si>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</si>
  <si>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</si>
  <si>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</si>
  <si>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</si>
  <si>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</si>
  <si>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</si>
  <si>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</si>
  <si>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</si>
  <si>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</si>
  <si>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</si>
  <si>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</si>
  <si>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</si>
  <si>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</si>
  <si>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</si>
  <si>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</si>
  <si>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</si>
  <si>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</si>
  <si>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</si>
  <si>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</si>
  <si>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</si>
  <si>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</si>
  <si>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</si>
  <si>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</si>
  <si>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</si>
  <si>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</si>
  <si>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</si>
  <si>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</si>
  <si>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</si>
  <si>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</si>
  <si>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</si>
  <si>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</si>
  <si>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</si>
  <si>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</si>
  <si>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</si>
  <si>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</si>
  <si>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</si>
  <si>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</si>
  <si>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</si>
  <si>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</si>
  <si>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</si>
  <si>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</si>
  <si>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</si>
  <si>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</si>
  <si>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</si>
  <si>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</si>
  <si>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</si>
  <si>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</si>
  <si>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</si>
  <si>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</si>
  <si>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</si>
  <si>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</si>
  <si>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</si>
  <si>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</si>
  <si>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</si>
  <si>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</si>
  <si>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</si>
  <si>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</si>
  <si>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</si>
  <si>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</si>
  <si>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</si>
  <si>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</si>
  <si>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</si>
  <si>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</si>
  <si>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</si>
  <si>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</si>
  <si>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</si>
  <si>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</si>
  <si>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</si>
  <si>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</si>
  <si>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</si>
  <si>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</si>
  <si>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</si>
  <si>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</si>
  <si>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</si>
  <si>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</si>
  <si>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</si>
  <si>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</si>
  <si>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</si>
  <si>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</si>
  <si>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</si>
  <si>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</si>
  <si>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</si>
  <si>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</si>
  <si>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</si>
  <si>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</si>
  <si>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</si>
  <si>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</si>
  <si>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</si>
  <si>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</si>
  <si>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</si>
  <si>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</si>
  <si>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</si>
  <si>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</si>
  <si>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</si>
  <si>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</si>
  <si>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</si>
  <si>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</si>
  <si>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</si>
  <si>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</si>
  <si>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</si>
  <si>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</si>
  <si>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</si>
  <si>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</si>
  <si>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</si>
  <si>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</si>
  <si>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</si>
  <si>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</si>
  <si>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</si>
  <si>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</si>
  <si>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</si>
  <si>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</si>
  <si>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</si>
  <si>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</si>
  <si>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</si>
  <si>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</si>
  <si>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</si>
  <si>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</si>
  <si>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</si>
  <si>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</si>
  <si>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</si>
  <si>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</si>
  <si>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</si>
  <si>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</si>
  <si>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</si>
  <si>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</si>
  <si>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</si>
  <si>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</si>
  <si>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</si>
  <si>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</si>
  <si>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</si>
  <si>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</si>
  <si>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</si>
  <si>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</si>
  <si>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</si>
  <si>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</si>
  <si>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</si>
  <si>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</si>
  <si>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</si>
  <si>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</si>
  <si>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</si>
  <si>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</si>
  <si>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</si>
  <si>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</si>
  <si>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</si>
  <si>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</si>
  <si>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</si>
  <si>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</si>
  <si>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</si>
  <si>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</si>
  <si>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</si>
  <si>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</si>
  <si>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</si>
  <si>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</si>
  <si>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</si>
  <si>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</si>
  <si>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</si>
  <si>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</si>
  <si>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</si>
  <si>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</si>
  <si>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</si>
  <si>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</si>
  <si>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</si>
  <si>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</si>
  <si>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</si>
  <si>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</si>
  <si>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</si>
  <si>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</si>
  <si>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</si>
  <si>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</si>
  <si>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</si>
  <si>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</si>
  <si>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</si>
  <si>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</si>
  <si>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</si>
  <si>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</si>
  <si>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</si>
  <si>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</si>
  <si>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</si>
  <si>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</si>
  <si>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</si>
  <si>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</si>
  <si>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</si>
  <si>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</si>
  <si>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</si>
  <si>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</si>
  <si>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</si>
  <si>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</si>
  <si>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</si>
  <si>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</si>
  <si>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</si>
  <si>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</si>
  <si>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</si>
  <si>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</si>
  <si>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</si>
  <si>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</si>
  <si>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</si>
  <si>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</si>
  <si>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</si>
  <si>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</si>
  <si>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</si>
  <si>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</si>
  <si>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</si>
  <si>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</si>
  <si>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</si>
  <si>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</si>
  <si>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</si>
  <si>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</si>
  <si>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</si>
  <si>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</si>
  <si>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</si>
  <si>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</si>
  <si>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</si>
  <si>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</si>
  <si>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</si>
  <si>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</si>
  <si>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</si>
  <si>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</si>
  <si>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</si>
  <si>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</si>
  <si>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</si>
  <si>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</si>
  <si>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</si>
  <si>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</si>
  <si>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</si>
  <si>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</si>
  <si>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</si>
  <si>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</si>
  <si>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</si>
  <si>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</si>
  <si>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</si>
  <si>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</si>
  <si>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</si>
  <si>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</si>
  <si>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</si>
  <si>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</si>
  <si>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</si>
  <si>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</si>
  <si>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</si>
  <si>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</si>
  <si>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</si>
  <si>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</si>
  <si>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</si>
  <si>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</si>
  <si>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</si>
  <si>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</si>
  <si>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</si>
  <si>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</si>
  <si>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</si>
  <si>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</si>
  <si>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</si>
  <si>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</si>
  <si>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</si>
  <si>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</si>
  <si>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</si>
  <si>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</si>
  <si>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</si>
  <si>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</si>
  <si>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</si>
  <si>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</si>
  <si>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</si>
  <si>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</si>
  <si>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</si>
  <si>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</si>
  <si>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</si>
  <si>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</si>
  <si>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</si>
  <si>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</si>
  <si>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</si>
  <si>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</si>
  <si>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</si>
  <si>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</si>
  <si>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</si>
  <si>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</si>
  <si>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</si>
  <si>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</si>
  <si>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</si>
  <si>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</si>
  <si>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</si>
  <si>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</si>
  <si>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</si>
  <si>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</si>
  <si>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</si>
  <si>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</si>
  <si>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</si>
  <si>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</si>
  <si>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</si>
  <si>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</si>
  <si>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</si>
  <si>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</si>
  <si>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</si>
  <si>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</si>
  <si>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</si>
  <si>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</si>
  <si>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</si>
  <si>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</si>
  <si>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</si>
  <si>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</si>
  <si>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</si>
  <si>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</si>
  <si>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</si>
  <si>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</si>
  <si>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</si>
  <si>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</si>
  <si>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</si>
  <si>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</si>
  <si>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</si>
  <si>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</si>
  <si>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</si>
  <si>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</si>
  <si>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</si>
  <si>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</si>
  <si>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</si>
  <si>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</si>
  <si>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</si>
  <si>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</si>
  <si>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</si>
  <si>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</si>
  <si>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</si>
  <si>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</si>
  <si>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</si>
  <si>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</si>
  <si>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</si>
  <si>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</si>
  <si>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</si>
  <si>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</si>
  <si>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</si>
  <si>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</si>
  <si>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</si>
  <si>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</si>
  <si>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</si>
  <si>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</si>
  <si>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</si>
  <si>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</si>
  <si>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</si>
  <si>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</si>
  <si>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</si>
  <si>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</si>
  <si>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</si>
  <si>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</si>
  <si>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</si>
  <si>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</si>
  <si>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</si>
  <si>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</si>
  <si>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</si>
  <si>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</si>
  <si>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</si>
  <si>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</si>
  <si>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</si>
  <si>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</si>
  <si>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</si>
  <si>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</si>
  <si>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</si>
  <si>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</si>
  <si>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</si>
  <si>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</si>
  <si>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</si>
  <si>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</si>
  <si>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</si>
  <si>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</si>
  <si>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</si>
  <si>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</si>
  <si>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</si>
  <si>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</si>
  <si>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</si>
  <si>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</si>
  <si>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</si>
  <si>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</si>
  <si>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</si>
  <si>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</si>
  <si>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</si>
  <si>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</si>
  <si>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</si>
  <si>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</si>
  <si>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</si>
  <si>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</si>
  <si>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</si>
  <si>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</si>
  <si>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</si>
  <si>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</si>
  <si>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</si>
  <si>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</si>
  <si>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</si>
  <si>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</si>
  <si>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</si>
  <si>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</si>
  <si>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</si>
  <si>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</si>
  <si>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</si>
  <si>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</si>
  <si>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</si>
  <si>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</si>
  <si>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</si>
  <si>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</si>
  <si>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</si>
  <si>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</si>
  <si>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</si>
  <si>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</si>
  <si>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</si>
  <si>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</si>
  <si>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</si>
  <si>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</si>
  <si>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</si>
  <si>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</si>
  <si>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</si>
  <si>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</si>
  <si>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</si>
  <si>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</si>
  <si>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</si>
  <si>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</si>
  <si>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</si>
  <si>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</si>
  <si>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</si>
  <si>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</si>
  <si>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</si>
  <si>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</si>
  <si>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</si>
  <si>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</si>
  <si>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</si>
  <si>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</si>
  <si>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</si>
  <si>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</si>
  <si>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</si>
  <si>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</si>
  <si>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</si>
  <si>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</si>
  <si>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</si>
  <si>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</si>
  <si>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</si>
  <si>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</si>
  <si>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</si>
  <si>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</si>
  <si>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</si>
  <si>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</si>
  <si>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</si>
  <si>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</si>
  <si>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</si>
  <si>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</si>
  <si>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</si>
  <si>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</si>
  <si>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</si>
  <si>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</si>
  <si>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</si>
  <si>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</si>
  <si>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</si>
  <si>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</si>
  <si>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</si>
  <si>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</si>
  <si>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</si>
  <si>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</si>
  <si>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</si>
  <si>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</si>
  <si>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</si>
  <si>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</si>
  <si>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</si>
  <si>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</si>
  <si>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</si>
  <si>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</si>
  <si>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</si>
  <si>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</si>
  <si>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</si>
  <si>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</si>
  <si>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</si>
  <si>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</si>
  <si>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</si>
  <si>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</si>
  <si>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</si>
  <si>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</si>
  <si>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</si>
  <si>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</si>
  <si>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</si>
  <si>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</si>
  <si>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</si>
  <si>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</si>
  <si>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</si>
  <si>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</si>
  <si>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</si>
  <si>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</si>
  <si>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</si>
  <si>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</si>
  <si>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</si>
  <si>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</si>
  <si>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</si>
  <si>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</si>
  <si>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</si>
  <si>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</si>
  <si>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</si>
  <si>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</si>
  <si>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</si>
  <si>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</si>
  <si>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</si>
  <si>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</si>
  <si>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</si>
  <si>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</si>
  <si>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</si>
  <si>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</si>
  <si>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</si>
  <si>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</si>
  <si>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</si>
  <si>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</si>
  <si>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</si>
  <si>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</si>
  <si>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</si>
  <si>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</si>
  <si>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</si>
  <si>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</si>
  <si>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</si>
  <si>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</si>
  <si>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</si>
  <si>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</si>
  <si>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</si>
  <si>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</si>
  <si>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</si>
  <si>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</si>
  <si>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</si>
  <si>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</si>
  <si>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</si>
  <si>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</si>
  <si>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</si>
  <si>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</si>
  <si>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</si>
  <si>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</si>
  <si>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</si>
  <si>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</si>
  <si>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</si>
  <si>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</si>
  <si>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</si>
  <si>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</si>
  <si>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</si>
  <si>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</si>
  <si>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</si>
  <si>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</si>
  <si>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</si>
  <si>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</si>
  <si>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</si>
  <si>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</si>
  <si>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</si>
  <si>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</si>
  <si>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</si>
  <si>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</si>
  <si>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</si>
  <si>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</si>
  <si>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</si>
  <si>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</si>
  <si>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</si>
  <si>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</si>
  <si>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</si>
  <si>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</si>
  <si>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</si>
  <si>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</si>
  <si>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</si>
  <si>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</si>
  <si>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</si>
  <si>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</si>
  <si>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</si>
  <si>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</si>
  <si>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</si>
  <si>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</si>
  <si>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</si>
  <si>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</si>
  <si>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</si>
  <si>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</si>
  <si>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</si>
  <si>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</si>
  <si>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</si>
  <si>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</si>
  <si>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</si>
  <si>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</si>
  <si>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</si>
  <si>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</si>
  <si>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</si>
  <si>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</si>
  <si>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</si>
  <si>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</si>
  <si>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</si>
  <si>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</si>
  <si>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</si>
  <si>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</si>
  <si>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</si>
  <si>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</si>
  <si>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</si>
  <si>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</si>
  <si>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</si>
  <si>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</si>
  <si>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</si>
  <si>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</si>
  <si>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</si>
  <si>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</si>
  <si>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</si>
  <si>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</si>
  <si>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</si>
  <si>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</si>
  <si>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</si>
  <si>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</si>
  <si>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</si>
  <si>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</si>
  <si>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</si>
  <si>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</si>
  <si>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</si>
  <si>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</si>
  <si>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</si>
  <si>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</si>
  <si>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</si>
  <si>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</si>
  <si>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</si>
  <si>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</si>
  <si>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</si>
  <si>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</si>
  <si>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</si>
  <si>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</si>
  <si>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</si>
  <si>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</si>
  <si>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</si>
  <si>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</si>
  <si>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</si>
  <si>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</si>
  <si>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</si>
  <si>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</si>
  <si>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</si>
  <si>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</si>
  <si>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</si>
  <si>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</si>
  <si>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</si>
  <si>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</si>
  <si>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</si>
  <si>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</si>
  <si>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</si>
  <si>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</si>
  <si>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</si>
  <si>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</si>
  <si>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</si>
  <si>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</si>
  <si>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</si>
  <si>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</si>
  <si>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</si>
  <si>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</si>
  <si>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</si>
  <si>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</si>
  <si>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</si>
  <si>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</si>
  <si>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</si>
  <si>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</si>
  <si>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</si>
  <si>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</si>
  <si>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</si>
  <si>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</si>
  <si>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</si>
  <si>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</si>
  <si>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</si>
  <si>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</si>
  <si>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</si>
  <si>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</si>
  <si>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</si>
  <si>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</si>
  <si>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</si>
  <si>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</si>
  <si>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</si>
  <si>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</si>
  <si>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</si>
  <si>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</si>
  <si>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</si>
  <si>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</si>
  <si>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</si>
  <si>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</si>
  <si>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</si>
  <si>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</si>
  <si>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</si>
  <si>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</si>
  <si>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</si>
  <si>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</si>
  <si>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</si>
  <si>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</si>
  <si>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</si>
  <si>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</si>
  <si>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</si>
  <si>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</si>
  <si>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</si>
  <si>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</si>
  <si>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</si>
  <si>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</si>
  <si>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</si>
  <si>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</si>
  <si>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</si>
  <si>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</si>
  <si>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</si>
  <si>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</si>
  <si>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</si>
  <si>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</si>
  <si>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</si>
  <si>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</si>
  <si>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</si>
  <si>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</si>
  <si>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</si>
  <si>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</si>
  <si>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</si>
  <si>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</si>
  <si>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</si>
  <si>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</si>
  <si>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</si>
  <si>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</si>
  <si>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</si>
  <si>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</si>
  <si>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</si>
  <si>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</si>
  <si>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</si>
  <si>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</si>
  <si>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</si>
  <si>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</si>
  <si>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</si>
  <si>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</si>
  <si>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</si>
  <si>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</si>
  <si>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</si>
  <si>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</si>
  <si>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</si>
  <si>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</si>
  <si>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</si>
  <si>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</si>
  <si>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</si>
  <si>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</si>
  <si>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</si>
  <si>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</si>
  <si>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</si>
  <si>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</si>
  <si>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</si>
  <si>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</si>
  <si>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</si>
  <si>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</si>
  <si>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</si>
  <si>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</si>
  <si>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</si>
  <si>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</si>
  <si>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</si>
  <si>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</si>
  <si>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</si>
  <si>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</si>
  <si>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</si>
  <si>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</si>
  <si>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</si>
  <si>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</si>
  <si>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</si>
  <si>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</si>
  <si>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</si>
  <si>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</si>
  <si>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</si>
  <si>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</si>
  <si>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</si>
  <si>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</si>
  <si>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</si>
  <si>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</si>
  <si>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</si>
  <si>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</si>
  <si>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</si>
  <si>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</si>
  <si>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</si>
  <si>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</si>
  <si>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</si>
  <si>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</si>
  <si>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</si>
  <si>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</si>
  <si>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</si>
  <si>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</si>
  <si>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</si>
  <si>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</si>
  <si>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</si>
  <si>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</si>
  <si>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</si>
  <si>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</si>
  <si>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</si>
  <si>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</si>
  <si>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</si>
  <si>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</si>
  <si>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</si>
  <si>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</si>
  <si>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</si>
  <si>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</si>
  <si>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</si>
  <si>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</si>
  <si>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</si>
  <si>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</si>
  <si>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</si>
  <si>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</si>
  <si>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</si>
  <si>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</si>
  <si>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</si>
  <si>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</si>
  <si>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</si>
  <si>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</si>
  <si>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</si>
  <si>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</si>
  <si>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</si>
  <si>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</si>
  <si>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</si>
  <si>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</si>
  <si>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</si>
  <si>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</si>
  <si>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</si>
  <si>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</si>
  <si>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</si>
  <si>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</si>
  <si>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</si>
  <si>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</si>
  <si>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</si>
  <si>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</si>
  <si>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</si>
  <si>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</si>
  <si>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</si>
  <si>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</si>
  <si>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</si>
  <si>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</si>
  <si>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</si>
  <si>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</si>
  <si>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</si>
  <si>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</si>
  <si>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</si>
  <si>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</si>
  <si>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</si>
  <si>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</si>
  <si>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</si>
  <si>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</si>
  <si>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</si>
  <si>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</si>
  <si>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</si>
  <si>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</si>
  <si>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</si>
  <si>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</si>
  <si>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</si>
  <si>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</si>
  <si>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</si>
  <si>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</si>
  <si>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</si>
  <si>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</si>
  <si>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</si>
  <si>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</si>
  <si>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</si>
  <si>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</si>
  <si>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</si>
  <si>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</si>
  <si>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</si>
  <si>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</si>
  <si>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</si>
  <si>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</si>
  <si>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</si>
  <si>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</si>
  <si>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</si>
  <si>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</si>
  <si>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</si>
  <si>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</si>
  <si>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</si>
  <si>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</si>
  <si>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</si>
  <si>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</si>
  <si>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</si>
  <si>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</si>
  <si>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</si>
  <si>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</si>
  <si>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</si>
  <si>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</si>
  <si>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</si>
  <si>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</si>
  <si>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</si>
  <si>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</si>
  <si>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</si>
  <si>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</si>
  <si>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</si>
  <si>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</si>
  <si>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</si>
  <si>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</si>
  <si>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</si>
  <si>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</si>
  <si>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</si>
  <si>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</si>
  <si>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</si>
  <si>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</si>
  <si>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</si>
  <si>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</si>
  <si>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</si>
  <si>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</si>
  <si>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</si>
  <si>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</si>
  <si>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</si>
  <si>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</si>
  <si>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</si>
  <si>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</si>
  <si>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</si>
  <si>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</si>
  <si>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</si>
  <si>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</si>
  <si>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</si>
  <si>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</si>
  <si>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</si>
  <si>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</si>
  <si>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</si>
  <si>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</si>
  <si>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</si>
  <si>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</si>
  <si>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</si>
  <si>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</si>
  <si>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</si>
  <si>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</si>
  <si>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</si>
  <si>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</si>
  <si>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</si>
  <si>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</si>
  <si>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</si>
  <si>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</si>
  <si>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</si>
  <si>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</si>
  <si>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</si>
  <si>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</si>
  <si>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</si>
  <si>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</si>
  <si>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</si>
  <si>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</si>
  <si>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</si>
  <si>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</si>
  <si>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</si>
  <si>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</si>
  <si>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</si>
  <si>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</si>
  <si>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</si>
  <si>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</si>
  <si>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</si>
  <si>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</si>
  <si>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</si>
  <si>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</si>
  <si>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</si>
  <si>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</si>
  <si>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</si>
  <si>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</si>
  <si>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</si>
  <si>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</si>
  <si>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</si>
  <si>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</si>
  <si>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</si>
  <si>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</si>
  <si>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</si>
  <si>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</si>
  <si>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</si>
  <si>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</si>
  <si>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</si>
  <si>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</si>
  <si>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</si>
  <si>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</si>
  <si>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</si>
  <si>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</si>
  <si>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</si>
  <si>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</si>
  <si>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</si>
  <si>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</si>
  <si>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</si>
  <si>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</si>
  <si>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</si>
  <si>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</si>
  <si>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</si>
  <si>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</si>
  <si>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</si>
  <si>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</si>
  <si>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</si>
  <si>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</si>
  <si>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</si>
  <si>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</si>
  <si>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</si>
  <si>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</si>
  <si>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</si>
  <si>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</si>
  <si>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</si>
  <si>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</si>
  <si>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</si>
  <si>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</si>
  <si>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</si>
  <si>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</si>
  <si>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</si>
  <si>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</si>
  <si>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</si>
  <si>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</si>
  <si>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</si>
  <si>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</si>
  <si>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</si>
  <si>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</si>
  <si>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</si>
  <si>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</si>
  <si>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</si>
  <si>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</si>
  <si>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</si>
  <si>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</si>
  <si>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</si>
  <si>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</si>
  <si>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</si>
  <si>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</si>
  <si>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</si>
  <si>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</si>
  <si>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</si>
  <si>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</si>
  <si>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</si>
  <si>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</si>
  <si>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</si>
  <si>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</si>
  <si>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</si>
  <si>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</si>
  <si>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</si>
  <si>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</si>
  <si>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</si>
  <si>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</si>
  <si>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</si>
  <si>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</si>
  <si>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</si>
  <si>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</si>
  <si>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</si>
  <si>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</si>
  <si>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</si>
  <si>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</si>
  <si>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</si>
  <si>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</si>
  <si>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</si>
  <si>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</si>
  <si>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</si>
  <si>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</si>
  <si>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</si>
  <si>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</si>
  <si>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</si>
  <si>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</si>
  <si>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</si>
  <si>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</si>
  <si>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</si>
  <si>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</si>
  <si>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</si>
  <si>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</si>
  <si>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</si>
  <si>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</si>
  <si>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</si>
  <si>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</si>
  <si>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</si>
  <si>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</si>
  <si>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</si>
  <si>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</si>
  <si>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</si>
  <si>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</si>
  <si>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</si>
  <si>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</si>
  <si>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</si>
  <si>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</si>
  <si>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</si>
  <si>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</si>
  <si>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</si>
  <si>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</si>
  <si>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</si>
  <si>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</si>
  <si>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</si>
  <si>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</si>
  <si>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</si>
  <si>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</si>
  <si>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</si>
  <si>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</si>
  <si>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</si>
  <si>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</si>
  <si>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</si>
  <si>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</si>
  <si>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</si>
  <si>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</si>
  <si>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</si>
  <si>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</si>
  <si>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</si>
  <si>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</si>
  <si>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</si>
  <si>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</si>
  <si>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</si>
  <si>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</si>
  <si>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</si>
  <si>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</si>
  <si>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</si>
  <si>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</si>
  <si>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</si>
  <si>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</si>
  <si>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</si>
  <si>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</si>
  <si>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</si>
  <si>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</si>
  <si>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</si>
  <si>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</si>
  <si>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</si>
  <si>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</si>
  <si>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</si>
  <si>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</si>
  <si>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</si>
  <si>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</si>
  <si>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</si>
  <si>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</si>
  <si>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</si>
  <si>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</si>
  <si>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</si>
  <si>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</si>
  <si>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</si>
  <si>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</si>
  <si>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</si>
  <si>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</si>
  <si>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</si>
  <si>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</si>
  <si>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</si>
  <si>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</si>
  <si>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</si>
  <si>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</si>
  <si>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</si>
  <si>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</si>
  <si>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</si>
  <si>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</si>
  <si>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</si>
  <si>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</si>
  <si>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</si>
  <si>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</si>
  <si>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</si>
  <si>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</si>
  <si>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</si>
  <si>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</si>
  <si>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</si>
  <si>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</si>
  <si>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</si>
  <si>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</si>
  <si>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</si>
  <si>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</si>
  <si>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</si>
  <si>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</si>
  <si>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</si>
  <si>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</si>
  <si>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</si>
  <si>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</si>
  <si>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</si>
  <si>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</si>
  <si>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</si>
  <si>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</si>
  <si>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</si>
  <si>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</si>
  <si>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</si>
  <si>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</si>
  <si>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</si>
  <si>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</si>
  <si>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</si>
  <si>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</si>
  <si>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</si>
  <si>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</si>
  <si>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</si>
  <si>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</si>
  <si>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</si>
  <si>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</si>
  <si>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</si>
  <si>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</si>
  <si>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</si>
  <si>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</si>
  <si>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</si>
  <si>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</si>
  <si>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</si>
  <si>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</si>
  <si>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</si>
  <si>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</si>
  <si>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</si>
  <si>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</si>
  <si>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</si>
  <si>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</si>
  <si>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</si>
  <si>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</si>
  <si>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</si>
  <si>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</si>
  <si>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</si>
  <si>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</si>
  <si>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</si>
  <si>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</si>
  <si>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</si>
  <si>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</si>
  <si>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</si>
  <si>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</si>
  <si>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</si>
  <si>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</si>
  <si>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</si>
  <si>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</si>
  <si>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</si>
  <si>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</si>
  <si>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</si>
  <si>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</si>
  <si>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</si>
  <si>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</si>
  <si>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</si>
  <si>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</si>
  <si>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</si>
  <si>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</si>
  <si>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</si>
  <si>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</si>
  <si>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</si>
  <si>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</si>
  <si>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</si>
  <si>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</si>
  <si>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</si>
  <si>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</si>
  <si>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</si>
  <si>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</si>
  <si>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</si>
  <si>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</si>
  <si>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</si>
  <si>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</si>
  <si>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</si>
  <si>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</si>
  <si>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</si>
  <si>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</si>
  <si>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</si>
  <si>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</si>
  <si>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</si>
  <si>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</si>
  <si>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</si>
  <si>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</si>
  <si>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</si>
  <si>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</si>
  <si>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</si>
  <si>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</si>
  <si>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</si>
  <si>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</si>
  <si>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</si>
  <si>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</si>
  <si>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</si>
  <si>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</si>
  <si>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</si>
  <si>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</si>
  <si>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</si>
  <si>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</si>
  <si>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</si>
  <si>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</si>
  <si>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</si>
  <si>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</si>
  <si>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</si>
  <si>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</si>
  <si>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</si>
  <si>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</si>
  <si>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</si>
  <si>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</si>
  <si>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</si>
  <si>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</si>
  <si>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</si>
  <si>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</si>
  <si>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</si>
  <si>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</si>
  <si>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</si>
  <si>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</si>
  <si>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</si>
  <si>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</si>
  <si>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</si>
  <si>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</si>
  <si>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</si>
  <si>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</si>
  <si>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</si>
  <si>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</si>
  <si>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</si>
  <si>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</si>
  <si>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</si>
  <si>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</si>
  <si>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</si>
  <si>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</si>
  <si>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</si>
  <si>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</si>
  <si>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</si>
  <si>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</si>
  <si>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</si>
  <si>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</si>
  <si>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</si>
  <si>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</si>
  <si>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</si>
  <si>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</si>
  <si>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</si>
  <si>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</si>
  <si>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</si>
  <si>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</si>
  <si>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</si>
  <si>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</si>
  <si>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</si>
  <si>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</si>
  <si>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</si>
  <si>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</si>
  <si>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</si>
  <si>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</si>
  <si>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</si>
  <si>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</si>
  <si>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</si>
  <si>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</si>
  <si>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</si>
  <si>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</si>
  <si>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</si>
  <si>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</si>
  <si>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</si>
  <si>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</si>
  <si>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</si>
  <si>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</si>
  <si>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</si>
  <si>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</si>
  <si>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</si>
  <si>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</si>
  <si>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</si>
  <si>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</si>
  <si>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</si>
  <si>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</si>
  <si>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</si>
  <si>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</si>
  <si>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</si>
  <si>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</si>
  <si>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</si>
  <si>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</si>
  <si>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</si>
  <si>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</si>
  <si>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</si>
  <si>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</si>
  <si>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</si>
  <si>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</si>
  <si>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</si>
  <si>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</si>
  <si>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</si>
  <si>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</si>
  <si>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</si>
  <si>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</si>
  <si>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</si>
  <si>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</si>
  <si>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</si>
  <si>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</si>
  <si>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</si>
  <si>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</si>
  <si>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</si>
  <si>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</si>
  <si>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</si>
  <si>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</si>
  <si>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</si>
  <si>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</si>
  <si>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</si>
  <si>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</si>
  <si>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</si>
  <si>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</si>
  <si>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</si>
  <si>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</si>
  <si>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</si>
  <si>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</si>
  <si>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</si>
  <si>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</si>
  <si>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</si>
  <si>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</si>
  <si>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</si>
  <si>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</si>
  <si>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</si>
  <si>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</si>
  <si>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</si>
  <si>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</si>
  <si>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</si>
  <si>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</si>
  <si>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</si>
  <si>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</si>
  <si>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</si>
  <si>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</si>
  <si>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</si>
  <si>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</si>
  <si>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</si>
  <si>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</si>
  <si>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</si>
  <si>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</si>
  <si>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</si>
  <si>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</si>
  <si>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</si>
  <si>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</si>
  <si>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</si>
  <si>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</si>
  <si>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</si>
  <si>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</si>
  <si>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</si>
  <si>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</si>
  <si>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</si>
  <si>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</si>
  <si>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</si>
  <si>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</si>
  <si>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</si>
  <si>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</si>
  <si>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</si>
  <si>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</si>
  <si>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</si>
  <si>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</si>
  <si>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</si>
  <si>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</si>
  <si>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</si>
  <si>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</si>
  <si>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</si>
  <si>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</si>
  <si>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</si>
  <si>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</si>
  <si>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</si>
  <si>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</si>
  <si>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</si>
  <si>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</si>
  <si>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</si>
  <si>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</si>
  <si>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</si>
  <si>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</si>
  <si>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</si>
  <si>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</si>
  <si>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</si>
  <si>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</si>
  <si>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</si>
  <si>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</si>
  <si>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</si>
  <si>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</si>
  <si>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</si>
  <si>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</si>
  <si>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</si>
  <si>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</si>
  <si>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</si>
  <si>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</si>
  <si>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</si>
  <si>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</si>
  <si>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</si>
  <si>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</si>
  <si>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</si>
  <si>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</si>
  <si>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</si>
  <si>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</si>
  <si>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</si>
  <si>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</si>
  <si>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</si>
  <si>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</si>
  <si>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</si>
  <si>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</si>
  <si>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</si>
  <si>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</si>
  <si>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</si>
  <si>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</si>
  <si>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</si>
  <si>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</si>
  <si>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</si>
  <si>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</si>
  <si>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</si>
  <si>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</si>
  <si>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</si>
  <si>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</si>
  <si>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</si>
  <si>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</si>
  <si>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</si>
  <si>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</si>
  <si>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</si>
  <si>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</si>
  <si>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</si>
  <si>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</si>
  <si>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</si>
  <si>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</si>
  <si>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</si>
  <si>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</si>
  <si>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</si>
  <si>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</si>
  <si>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</si>
  <si>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</si>
  <si>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</si>
  <si>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</si>
  <si>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</si>
  <si>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</si>
  <si>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</si>
  <si>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</si>
  <si>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</si>
  <si>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</si>
  <si>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</si>
  <si>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</si>
  <si>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</si>
  <si>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</si>
  <si>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</si>
  <si>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</si>
  <si>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</si>
  <si>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</si>
  <si>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</si>
  <si>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</si>
  <si>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</si>
  <si>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</si>
  <si>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</si>
  <si>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</si>
  <si>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</si>
  <si>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</si>
  <si>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</si>
  <si>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</si>
  <si>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</si>
  <si>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</si>
  <si>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</si>
  <si>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</si>
  <si>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</si>
  <si>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</si>
  <si>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</si>
  <si>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</si>
  <si>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</si>
  <si>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</si>
  <si>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</si>
  <si>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</si>
  <si>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</si>
  <si>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</si>
  <si>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</si>
  <si>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</si>
  <si>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</si>
  <si>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</si>
  <si>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</si>
  <si>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</si>
  <si>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</si>
  <si>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</si>
  <si>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</si>
  <si>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</si>
  <si>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</si>
  <si>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</si>
  <si>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</si>
  <si>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</si>
  <si>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</si>
  <si>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</si>
  <si>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</si>
  <si>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</si>
  <si>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</si>
  <si>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</si>
  <si>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</si>
  <si>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</si>
  <si>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</si>
  <si>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</si>
  <si>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</si>
  <si>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</si>
  <si>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</si>
  <si>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</si>
  <si>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</si>
  <si>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</si>
  <si>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</si>
  <si>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</si>
  <si>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</si>
  <si>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</si>
  <si>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</si>
  <si>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</si>
  <si>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</si>
  <si>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</si>
  <si>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</si>
  <si>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</si>
  <si>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</si>
  <si>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</si>
  <si>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</si>
  <si>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</si>
  <si>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</si>
  <si>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</si>
  <si>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</si>
  <si>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</si>
  <si>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</si>
  <si>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</si>
  <si>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</si>
  <si>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</si>
  <si>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</si>
  <si>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</si>
  <si>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</si>
  <si>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</si>
  <si>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</si>
  <si>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</si>
  <si>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</si>
  <si>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</si>
  <si>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</si>
  <si>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</si>
  <si>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</si>
  <si>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</si>
  <si>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</si>
  <si>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</si>
  <si>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</si>
  <si>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</si>
  <si>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</si>
  <si>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</si>
  <si>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</si>
  <si>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</si>
  <si>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</si>
  <si>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</si>
  <si>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</si>
  <si>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</si>
  <si>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</si>
  <si>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</si>
  <si>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</si>
  <si>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</si>
  <si>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</si>
  <si>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</si>
  <si>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</si>
  <si>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</si>
  <si>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</si>
  <si>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</si>
  <si>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</si>
  <si>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</si>
  <si>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</si>
  <si>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</si>
  <si>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</si>
  <si>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</si>
  <si>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</si>
  <si>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</si>
  <si>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</si>
  <si>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</si>
  <si>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</si>
  <si>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</si>
  <si>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</si>
  <si>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</si>
  <si>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</si>
  <si>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</si>
  <si>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</si>
  <si>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</si>
  <si>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</si>
  <si>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</si>
  <si>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</si>
  <si>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</si>
  <si>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</si>
  <si>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</si>
  <si>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</si>
  <si>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</si>
  <si>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</si>
  <si>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</si>
  <si>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</si>
  <si>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</si>
  <si>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</si>
  <si>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</si>
  <si>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</si>
  <si>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</si>
  <si>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</si>
  <si>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</si>
  <si>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</si>
  <si>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</si>
  <si>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</si>
  <si>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</si>
  <si>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</si>
  <si>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</si>
  <si>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</si>
  <si>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</si>
  <si>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</si>
  <si>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</si>
  <si>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</si>
  <si>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</si>
  <si>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</si>
  <si>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</si>
  <si>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</si>
  <si>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</si>
  <si>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</si>
  <si>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</si>
  <si>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</si>
  <si>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</si>
  <si>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</si>
  <si>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</si>
  <si>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</si>
  <si>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</si>
  <si>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</si>
  <si>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</si>
  <si>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</si>
  <si>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</si>
  <si>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</si>
  <si>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</si>
  <si>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</si>
  <si>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</si>
  <si>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</si>
  <si>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</si>
  <si>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</si>
  <si>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</si>
  <si>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</si>
  <si>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</si>
  <si>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</si>
  <si>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</si>
  <si>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</si>
  <si>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</si>
  <si>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</si>
  <si>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</si>
  <si>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</si>
  <si>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</si>
  <si>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</si>
  <si>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</si>
  <si>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</si>
  <si>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</si>
  <si>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</si>
  <si>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</si>
  <si>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</si>
  <si>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</si>
  <si>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</si>
  <si>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</si>
  <si>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</si>
  <si>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</si>
  <si>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</si>
  <si>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</si>
  <si>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</si>
  <si>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</si>
  <si>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</si>
  <si>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</si>
  <si>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</si>
  <si>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</si>
  <si>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</si>
  <si>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</si>
  <si>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</si>
  <si>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</si>
  <si>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</si>
  <si>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</si>
  <si>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</si>
  <si>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</si>
  <si>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</si>
  <si>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</si>
  <si>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</si>
  <si>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</si>
  <si>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</si>
  <si>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</si>
  <si>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</si>
  <si>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</si>
  <si>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</si>
  <si>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</si>
  <si>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</si>
  <si>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</si>
  <si>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</si>
  <si>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</si>
  <si>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</si>
  <si>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</si>
  <si>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</si>
  <si>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</si>
  <si>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</si>
  <si>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</si>
  <si>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</si>
  <si>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</si>
  <si>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</si>
  <si>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</si>
  <si>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</si>
  <si>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</si>
  <si>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</si>
  <si>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</si>
  <si>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</si>
  <si>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</si>
  <si>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</si>
  <si>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</si>
  <si>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</si>
  <si>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</si>
  <si>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</si>
  <si>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</si>
  <si>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</si>
  <si>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</si>
  <si>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</si>
  <si>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</si>
  <si>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</si>
  <si>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</si>
  <si>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</si>
  <si>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</si>
  <si>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</si>
  <si>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</si>
  <si>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</si>
  <si>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</si>
  <si>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</si>
  <si>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</si>
  <si>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</si>
  <si>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</si>
  <si>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</si>
  <si>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</si>
  <si>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</si>
  <si>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</si>
  <si>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</si>
  <si>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</si>
  <si>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</si>
  <si>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</si>
  <si>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</si>
  <si>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</si>
  <si>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</si>
  <si>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</si>
  <si>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</si>
  <si>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</si>
  <si>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</si>
  <si>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</si>
  <si>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</si>
  <si>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</si>
  <si>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</si>
  <si>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</si>
  <si>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</si>
  <si>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</si>
  <si>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</si>
  <si>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</si>
  <si>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</si>
  <si>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</si>
  <si>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</si>
  <si>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</si>
  <si>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</si>
  <si>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</si>
  <si>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</si>
  <si>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</si>
  <si>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</si>
  <si>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</si>
  <si>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</si>
  <si>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</si>
  <si>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</si>
  <si>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</si>
  <si>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</si>
  <si>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</si>
  <si>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</si>
  <si>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</si>
  <si>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</si>
  <si>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</si>
  <si>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</si>
  <si>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</si>
  <si>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</si>
  <si>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</si>
  <si>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</si>
  <si>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</si>
  <si>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</si>
  <si>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</si>
  <si>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</si>
  <si>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</si>
  <si>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</si>
  <si>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</si>
  <si>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</si>
  <si>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</si>
  <si>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</si>
  <si>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</si>
  <si>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</si>
  <si>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</si>
  <si>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</si>
  <si>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</si>
  <si>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</si>
  <si>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</si>
  <si>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</si>
  <si>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</si>
  <si>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</si>
  <si>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</si>
  <si>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</si>
  <si>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</si>
  <si>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</si>
  <si>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</si>
  <si>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</si>
  <si>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</si>
  <si>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</si>
  <si>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</si>
  <si>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</si>
  <si>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</si>
  <si>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</si>
  <si>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</si>
  <si>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</si>
  <si>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</si>
  <si>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</si>
  <si>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</si>
  <si>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</si>
  <si>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</si>
  <si>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</si>
  <si>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</si>
  <si>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</si>
  <si>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</si>
  <si>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</si>
  <si>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</si>
  <si>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</si>
  <si>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</si>
  <si>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</si>
  <si>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</si>
  <si>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</si>
  <si>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</si>
  <si>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</si>
  <si>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</si>
  <si>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</si>
  <si>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</si>
  <si>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</si>
  <si>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</si>
  <si>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</si>
  <si>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</si>
  <si>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</si>
  <si>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</si>
  <si>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</si>
  <si>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</si>
  <si>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</si>
  <si>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</si>
  <si>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</si>
  <si>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</si>
  <si>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</si>
  <si>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</si>
  <si>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</si>
  <si>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</si>
  <si>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</si>
  <si>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</si>
  <si>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</si>
  <si>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</si>
  <si>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</si>
  <si>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</si>
  <si>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</si>
  <si>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</si>
  <si>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</si>
  <si>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</si>
  <si>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</si>
  <si>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</si>
  <si>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</si>
  <si>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</si>
  <si>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</si>
  <si>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</si>
  <si>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</si>
  <si>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</si>
  <si>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</si>
  <si>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</si>
  <si>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</si>
  <si>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</si>
  <si>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</si>
  <si>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</si>
  <si>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</si>
  <si>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</si>
  <si>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</si>
  <si>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</si>
  <si>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</si>
  <si>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</si>
  <si>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</si>
  <si>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</si>
  <si>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</si>
  <si>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</si>
  <si>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</si>
  <si>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</si>
  <si>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</si>
  <si>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</si>
  <si>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</si>
  <si>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</si>
  <si>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</si>
  <si>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</si>
  <si>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</si>
  <si>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</si>
  <si>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</si>
  <si>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</si>
  <si>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</si>
  <si>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</si>
  <si>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</si>
  <si>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</si>
  <si>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</si>
  <si>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</si>
  <si>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</si>
  <si>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</si>
  <si>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</si>
  <si>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</si>
  <si>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</si>
  <si>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</si>
  <si>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</si>
  <si>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</si>
  <si>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</si>
  <si>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</si>
  <si>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</si>
  <si>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</si>
  <si>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</si>
  <si>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</si>
  <si>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</si>
  <si>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</si>
  <si>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</si>
  <si>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</si>
  <si>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</si>
  <si>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</si>
  <si>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</si>
  <si>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</si>
  <si>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</si>
  <si>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</si>
  <si>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</si>
  <si>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</si>
  <si>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</si>
  <si>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</si>
  <si>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</si>
  <si>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</si>
  <si>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</si>
  <si>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</si>
  <si>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</si>
  <si>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</si>
  <si>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</si>
  <si>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</si>
  <si>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</si>
  <si>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</si>
  <si>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</si>
  <si>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</si>
  <si>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</si>
  <si>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</si>
  <si>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</si>
  <si>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</si>
  <si>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</si>
  <si>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</si>
  <si>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</si>
  <si>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</si>
  <si>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</si>
  <si>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</si>
  <si>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</si>
  <si>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</si>
  <si>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</si>
  <si>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</si>
  <si>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</si>
  <si>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</si>
  <si>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</si>
  <si>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</si>
  <si>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</si>
  <si>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</si>
  <si>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</si>
  <si>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</si>
  <si>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</si>
  <si>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</si>
  <si>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</si>
  <si>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</si>
  <si>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</si>
  <si>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</si>
  <si>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</si>
  <si>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</si>
  <si>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</si>
  <si>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</si>
  <si>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</si>
  <si>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</si>
  <si>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</si>
  <si>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</si>
  <si>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</si>
  <si>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</si>
  <si>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</si>
  <si>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</si>
  <si>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</si>
  <si>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</si>
  <si>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</si>
  <si>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</si>
  <si>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</si>
  <si>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</si>
  <si>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</si>
  <si>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</si>
  <si>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</si>
  <si>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</si>
  <si>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</si>
  <si>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</si>
  <si>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</si>
  <si>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</si>
  <si>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</si>
  <si>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</si>
  <si>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</si>
  <si>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</si>
  <si>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</si>
  <si>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</si>
  <si>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</si>
  <si>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</si>
  <si>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</si>
  <si>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</si>
  <si>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</si>
  <si>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</si>
  <si>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</si>
  <si>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</si>
  <si>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</si>
  <si>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</si>
  <si>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</si>
  <si>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</si>
  <si>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</si>
  <si>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</si>
  <si>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</si>
  <si>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</si>
  <si>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</si>
  <si>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</si>
  <si>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</si>
  <si>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</si>
  <si>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</si>
  <si>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</si>
  <si>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</si>
  <si>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</si>
  <si>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</si>
  <si>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</si>
  <si>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</si>
  <si>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</si>
  <si>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</si>
  <si>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</si>
  <si>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</si>
  <si>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</si>
  <si>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</si>
  <si>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</si>
  <si>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</si>
  <si>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</si>
  <si>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</si>
  <si>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</si>
  <si>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</si>
  <si>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</si>
  <si>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</si>
  <si>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</si>
  <si>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</si>
  <si>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</si>
  <si>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</si>
  <si>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</si>
  <si>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</si>
  <si>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</si>
  <si>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</si>
  <si>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</si>
  <si>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</si>
  <si>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</si>
  <si>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</si>
  <si>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</si>
  <si>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</si>
  <si>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</si>
  <si>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</si>
  <si>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</si>
  <si>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</si>
  <si>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</si>
  <si>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</si>
  <si>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</si>
  <si>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</si>
  <si>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</si>
  <si>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</si>
  <si>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</si>
  <si>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</si>
  <si>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</si>
  <si>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</si>
  <si>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</si>
  <si>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</si>
  <si>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</si>
  <si>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</si>
  <si>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</si>
  <si>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</si>
  <si>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</si>
  <si>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</si>
  <si>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</si>
  <si>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</si>
  <si>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</si>
  <si>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</si>
  <si>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</si>
  <si>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</si>
  <si>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</si>
  <si>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</si>
  <si>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</si>
  <si>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</si>
  <si>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</si>
  <si>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</si>
  <si>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</si>
  <si>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</si>
  <si>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</si>
  <si>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</si>
  <si>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</si>
  <si>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</si>
  <si>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</si>
  <si>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</si>
  <si>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</si>
  <si>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</si>
  <si>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</si>
  <si>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</si>
  <si>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</si>
  <si>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</si>
  <si>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</si>
  <si>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</si>
  <si>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</si>
  <si>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</si>
  <si>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</si>
  <si>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</si>
  <si>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</si>
  <si>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</si>
  <si>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</si>
  <si>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</si>
  <si>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</si>
  <si>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</si>
  <si>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</si>
  <si>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</si>
  <si>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</si>
  <si>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</si>
  <si>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</si>
  <si>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</si>
  <si>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</si>
  <si>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</si>
  <si>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</si>
  <si>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</si>
  <si>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</si>
  <si>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</si>
  <si>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</si>
  <si>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</si>
  <si>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</si>
  <si>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</si>
  <si>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</si>
  <si>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</si>
  <si>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</si>
  <si>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</si>
  <si>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</si>
  <si>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</si>
  <si>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</si>
  <si>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</si>
  <si>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</si>
  <si>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</si>
  <si>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</si>
  <si>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</si>
  <si>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</si>
  <si>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</si>
  <si>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</si>
  <si>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</si>
  <si>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</si>
  <si>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</si>
  <si>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</si>
  <si>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</si>
  <si>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</si>
  <si>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</si>
  <si>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</si>
  <si>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</si>
  <si>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</si>
  <si>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</si>
  <si>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</si>
  <si>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</si>
  <si>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</si>
  <si>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</si>
  <si>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</si>
  <si>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</si>
  <si>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</si>
  <si>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</si>
  <si>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</si>
  <si>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</si>
  <si>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</si>
  <si>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</si>
  <si>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</si>
  <si>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</si>
  <si>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</si>
  <si>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</si>
  <si>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</si>
  <si>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</si>
  <si>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</si>
  <si>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</si>
  <si>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</si>
  <si>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</si>
  <si>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</si>
  <si>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</si>
  <si>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</si>
  <si>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</si>
  <si>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</si>
  <si>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</si>
  <si>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</si>
  <si>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</si>
  <si>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</si>
  <si>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</si>
  <si>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</si>
  <si>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</si>
  <si>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</si>
  <si>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</si>
  <si>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</si>
  <si>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</si>
  <si>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</si>
  <si>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</si>
  <si>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</si>
  <si>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</si>
  <si>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</si>
  <si>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</si>
  <si>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</si>
  <si>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</si>
  <si>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</si>
  <si>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</si>
  <si>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</si>
  <si>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</si>
  <si>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</si>
  <si>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</si>
  <si>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</si>
  <si>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</si>
  <si>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</si>
  <si>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</si>
  <si>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</si>
  <si>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</si>
  <si>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</si>
  <si>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</si>
  <si>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</si>
  <si>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</si>
  <si>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</si>
  <si>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</si>
  <si>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</si>
  <si>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</si>
  <si>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</si>
  <si>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</si>
  <si>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</si>
  <si>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</si>
  <si>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</si>
  <si>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</si>
  <si>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</si>
  <si>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</si>
  <si>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</si>
  <si>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</si>
  <si>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</si>
  <si>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</si>
  <si>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</si>
  <si>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</si>
  <si>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</si>
  <si>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</si>
  <si>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</si>
  <si>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</si>
  <si>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</si>
  <si>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</si>
  <si>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</si>
  <si>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</si>
  <si>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</si>
  <si>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</si>
  <si>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</si>
  <si>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</si>
  <si>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</si>
  <si>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</si>
  <si>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</si>
  <si>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</si>
  <si>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</si>
  <si>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</si>
  <si>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</si>
  <si>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</si>
  <si>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</si>
  <si>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</si>
  <si>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</si>
  <si>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</si>
  <si>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</si>
  <si>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</si>
  <si>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</si>
  <si>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</si>
  <si>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</si>
  <si>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</si>
  <si>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</si>
  <si>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</si>
  <si>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</si>
  <si>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</si>
  <si>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</si>
  <si>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</si>
  <si>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</si>
  <si>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</si>
  <si>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</si>
  <si>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</si>
  <si>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</si>
  <si>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</si>
  <si>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</si>
  <si>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</si>
  <si>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</si>
  <si>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</si>
  <si>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</si>
  <si>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</si>
  <si>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</si>
  <si>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</si>
  <si>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</si>
  <si>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</si>
  <si>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</si>
  <si>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</si>
  <si>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</si>
  <si>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</si>
  <si>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</si>
  <si>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</si>
  <si>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</si>
  <si>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</si>
  <si>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</si>
  <si>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</si>
  <si>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</si>
  <si>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</si>
  <si>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</si>
  <si>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</si>
  <si>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</si>
  <si>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</si>
  <si>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</si>
  <si>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</si>
  <si>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</si>
  <si>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</si>
  <si>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</si>
  <si>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</si>
  <si>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</si>
  <si>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</si>
  <si>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</si>
  <si>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</si>
  <si>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</si>
  <si>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</si>
  <si>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</si>
  <si>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</si>
  <si>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</si>
  <si>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</si>
  <si>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</si>
  <si>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</si>
  <si>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</si>
  <si>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</si>
  <si>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</si>
  <si>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</si>
  <si>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</si>
  <si>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</si>
  <si>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</si>
  <si>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</si>
  <si>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</si>
  <si>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</si>
  <si>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</si>
  <si>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</si>
  <si>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</si>
  <si>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</si>
  <si>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</si>
  <si>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</si>
  <si>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</si>
  <si>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</si>
  <si>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</si>
  <si>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</si>
  <si>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</si>
  <si>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</si>
  <si>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</si>
  <si>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</si>
  <si>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</si>
  <si>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</si>
  <si>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</si>
  <si>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</si>
  <si>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</si>
  <si>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</si>
  <si>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</si>
  <si>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</si>
  <si>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</si>
  <si>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</si>
  <si>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</si>
  <si>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</si>
  <si>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</si>
  <si>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</si>
  <si>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</si>
  <si>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</si>
  <si>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</si>
  <si>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</si>
  <si>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</si>
  <si>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</si>
  <si>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</si>
  <si>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</si>
  <si>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</si>
  <si>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</si>
  <si>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</si>
  <si>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</si>
  <si>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</si>
  <si>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</si>
  <si>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</si>
  <si>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</si>
  <si>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</si>
  <si>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</si>
  <si>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</si>
  <si>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</si>
  <si>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</si>
  <si>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</si>
  <si>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</si>
  <si>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</si>
  <si>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</si>
  <si>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</si>
  <si>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</si>
  <si>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</si>
  <si>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</si>
  <si>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</si>
  <si>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</si>
  <si>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</si>
  <si>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</si>
  <si>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</si>
  <si>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</si>
  <si>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</si>
  <si>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</si>
  <si>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</si>
  <si>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</si>
  <si>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</si>
  <si>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</si>
  <si>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</si>
  <si>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</si>
  <si>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</si>
  <si>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</si>
  <si>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</si>
  <si>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</si>
  <si>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</si>
  <si>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</si>
  <si>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</si>
  <si>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</si>
  <si>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</si>
  <si>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</si>
  <si>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</si>
  <si>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</si>
  <si>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</si>
  <si>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</si>
  <si>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</si>
  <si>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</si>
  <si>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</si>
  <si>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</si>
  <si>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</si>
  <si>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</si>
  <si>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</si>
  <si>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</si>
  <si>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</si>
  <si>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</si>
  <si>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</si>
  <si>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</si>
  <si>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</si>
  <si>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</si>
  <si>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</si>
  <si>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</si>
  <si>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</si>
  <si>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</si>
  <si>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</si>
  <si>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</si>
  <si>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</si>
  <si>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</si>
  <si>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</si>
  <si>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</si>
  <si>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</si>
  <si>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</si>
  <si>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</si>
  <si>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</si>
  <si>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</si>
  <si>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</si>
  <si>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</si>
  <si>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</si>
  <si>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</si>
  <si>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</si>
  <si>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</si>
  <si>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</si>
  <si>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</si>
  <si>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</si>
  <si>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</si>
  <si>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</si>
  <si>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</si>
  <si>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</si>
  <si>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</si>
  <si>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</si>
  <si>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</si>
  <si>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</si>
  <si>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</si>
  <si>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</si>
  <si>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</si>
  <si>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</si>
  <si>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</si>
  <si>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</si>
  <si>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</si>
  <si>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</si>
  <si>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</si>
  <si>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</si>
  <si>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</si>
  <si>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</si>
  <si>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</si>
  <si>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</si>
  <si>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</si>
  <si>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</si>
  <si>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</si>
  <si>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</si>
  <si>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</si>
  <si>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</si>
  <si>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</si>
  <si>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</si>
  <si>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</si>
  <si>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</si>
  <si>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</si>
  <si>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</si>
  <si>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</si>
  <si>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</si>
  <si>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</si>
  <si>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</si>
  <si>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</si>
  <si>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</si>
  <si>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</si>
  <si>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</si>
  <si>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</si>
  <si>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</si>
  <si>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</si>
  <si>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</si>
  <si>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</si>
  <si>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</si>
  <si>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</si>
  <si>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</si>
  <si>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</si>
  <si>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</si>
  <si>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</si>
  <si>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</si>
  <si>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</si>
  <si>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</si>
  <si>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</si>
  <si>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</si>
  <si>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</si>
  <si>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</si>
  <si>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</si>
  <si>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</si>
  <si>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</si>
  <si>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</si>
  <si>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</si>
  <si>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</si>
  <si>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</si>
  <si>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</si>
  <si>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</si>
  <si>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</si>
  <si>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</si>
  <si>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</si>
  <si>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</si>
  <si>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</si>
  <si>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</si>
  <si>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</si>
  <si>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</si>
  <si>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</si>
  <si>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</si>
  <si>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</si>
  <si>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</si>
  <si>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</si>
  <si>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</si>
  <si>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</si>
  <si>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</si>
  <si>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</si>
  <si>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</si>
  <si>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</si>
  <si>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</si>
  <si>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</si>
  <si>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</si>
  <si>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</si>
  <si>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</si>
  <si>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</si>
  <si>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</si>
  <si>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</si>
  <si>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</si>
  <si>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</si>
  <si>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</si>
  <si>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</si>
  <si>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</si>
  <si>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</si>
  <si>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</si>
  <si>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</si>
  <si>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</si>
  <si>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</si>
  <si>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</si>
  <si>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</si>
  <si>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</si>
  <si>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</si>
  <si>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</si>
  <si>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</si>
  <si>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</si>
  <si>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</si>
  <si>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</si>
  <si>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</si>
  <si>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</si>
  <si>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</si>
  <si>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</si>
  <si>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</si>
  <si>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</si>
  <si>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</si>
  <si>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</si>
  <si>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</si>
  <si>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</si>
  <si>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</si>
  <si>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</si>
  <si>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</si>
  <si>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</si>
  <si>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</si>
  <si>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</si>
  <si>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</si>
  <si>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</si>
  <si>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</si>
  <si>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</si>
  <si>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</si>
  <si>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</si>
  <si>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</si>
  <si>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</si>
  <si>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</si>
  <si>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</si>
  <si>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</si>
  <si>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</si>
  <si>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</si>
  <si>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</si>
  <si>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</si>
  <si>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</si>
  <si>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</si>
  <si>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</si>
  <si>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</si>
  <si>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</si>
  <si>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</si>
  <si>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</si>
  <si>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</si>
  <si>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</si>
  <si>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</si>
  <si>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</si>
  <si>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</si>
  <si>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</si>
  <si>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</si>
  <si>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</si>
  <si>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</si>
  <si>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</si>
  <si>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</si>
  <si>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</si>
  <si>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</si>
  <si>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</si>
  <si>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</si>
  <si>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</si>
  <si>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</si>
  <si>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</si>
  <si>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</si>
  <si>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</si>
  <si>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</si>
  <si>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</si>
  <si>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</si>
  <si>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</si>
  <si>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</si>
  <si>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</si>
  <si>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</si>
  <si>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</si>
  <si>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</si>
  <si>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</si>
  <si>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</si>
  <si>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</si>
  <si>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</si>
  <si>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</si>
  <si>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</si>
  <si>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</si>
  <si>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</si>
  <si>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</si>
  <si>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</si>
  <si>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</si>
  <si>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</si>
  <si>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</si>
  <si>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</si>
  <si>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</si>
  <si>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</si>
  <si>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</si>
  <si>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</si>
  <si>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</si>
  <si>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</si>
  <si>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</si>
  <si>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</si>
  <si>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</si>
  <si>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</si>
  <si>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</si>
  <si>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</si>
  <si>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</si>
  <si>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</si>
  <si>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</si>
  <si>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</si>
  <si>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</si>
  <si>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</si>
  <si>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</si>
  <si>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</si>
  <si>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</si>
  <si>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</si>
  <si>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</si>
  <si>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</si>
  <si>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</si>
  <si>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</si>
  <si>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</si>
  <si>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</si>
  <si>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</si>
  <si>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</si>
  <si>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</si>
  <si>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</si>
  <si>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</si>
  <si>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</si>
  <si>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</si>
  <si>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</si>
  <si>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</si>
  <si>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</si>
  <si>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</si>
  <si>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</si>
  <si>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</si>
  <si>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</si>
  <si>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</si>
  <si>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</si>
  <si>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</si>
  <si>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</si>
  <si>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</si>
  <si>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</si>
  <si>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</si>
  <si>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</si>
  <si>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</si>
  <si>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</si>
  <si>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</si>
  <si>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</si>
  <si>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</si>
  <si>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</si>
  <si>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</si>
  <si>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</si>
  <si>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</si>
  <si>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</si>
  <si>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</si>
  <si>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</si>
  <si>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</si>
  <si>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</si>
  <si>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</si>
  <si>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</si>
  <si>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</si>
  <si>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</si>
  <si>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</si>
  <si>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</si>
  <si>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</si>
  <si>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</si>
  <si>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</si>
  <si>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</si>
  <si>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</si>
  <si>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</si>
  <si>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</si>
  <si>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</si>
  <si>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</si>
  <si>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</si>
  <si>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</si>
  <si>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</si>
  <si>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</si>
  <si>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</si>
  <si>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</si>
  <si>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</si>
  <si>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</si>
  <si>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</si>
  <si>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</si>
  <si>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</si>
  <si>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</si>
  <si>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</si>
  <si>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</si>
  <si>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</si>
  <si>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</si>
  <si>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</si>
  <si>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</si>
  <si>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</si>
  <si>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</si>
  <si>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</si>
  <si>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</si>
  <si>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</si>
  <si>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</si>
  <si>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</si>
  <si>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</si>
  <si>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</si>
  <si>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</si>
  <si>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</si>
  <si>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</si>
  <si>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</si>
  <si>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</si>
  <si>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</si>
  <si>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</si>
  <si>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</si>
  <si>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</si>
  <si>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</si>
  <si>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</si>
  <si>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</si>
  <si>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</si>
  <si>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</si>
  <si>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</si>
  <si>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</si>
  <si>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</si>
  <si>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</si>
  <si>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</si>
  <si>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</si>
  <si>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</si>
  <si>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</si>
  <si>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</si>
  <si>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</si>
  <si>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</si>
  <si>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</si>
  <si>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</si>
  <si>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</si>
  <si>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</si>
  <si>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</si>
  <si>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</si>
  <si>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</si>
  <si>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</si>
  <si>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</si>
  <si>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</si>
  <si>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</si>
  <si>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</si>
  <si>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</si>
  <si>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</si>
  <si>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</si>
  <si>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</si>
  <si>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</si>
  <si>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</si>
  <si>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</si>
  <si>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</si>
  <si>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</si>
  <si>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</si>
  <si>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</si>
  <si>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</si>
  <si>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</si>
  <si>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</si>
  <si>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</si>
  <si>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</si>
  <si>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</si>
  <si>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</si>
  <si>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</si>
  <si>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</si>
  <si>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</si>
  <si>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</si>
  <si>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</si>
  <si>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</si>
  <si>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</si>
  <si>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</si>
  <si>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</si>
  <si>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</si>
  <si>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</si>
  <si>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</si>
  <si>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</si>
  <si>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</si>
  <si>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</si>
  <si>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</si>
  <si>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</si>
  <si>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</si>
  <si>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</si>
  <si>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</si>
  <si>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</si>
  <si>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</si>
  <si>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</si>
  <si>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</si>
  <si>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</si>
  <si>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</si>
  <si>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</si>
  <si>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</si>
  <si>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</si>
  <si>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</si>
  <si>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</si>
  <si>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</si>
  <si>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</si>
  <si>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</si>
  <si>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</si>
  <si>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</si>
  <si>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</si>
  <si>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</si>
  <si>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</si>
  <si>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</si>
  <si>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</si>
  <si>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</si>
  <si>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</si>
  <si>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</si>
  <si>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</si>
  <si>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</si>
  <si>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</si>
  <si>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</si>
  <si>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</si>
  <si>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</si>
  <si>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</si>
  <si>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</si>
  <si>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</si>
  <si>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</si>
  <si>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</si>
  <si>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</si>
  <si>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</si>
  <si>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</si>
  <si>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</si>
  <si>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</si>
  <si>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</si>
  <si>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</si>
  <si>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</si>
  <si>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</si>
  <si>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</si>
  <si>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</si>
  <si>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</si>
  <si>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</si>
  <si>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</si>
  <si>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</si>
  <si>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</si>
  <si>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</si>
  <si>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</si>
  <si>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</si>
  <si>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</si>
  <si>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</si>
  <si>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</si>
  <si>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</si>
  <si>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</si>
  <si>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</si>
  <si>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</si>
  <si>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</si>
  <si>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</si>
  <si>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</si>
  <si>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</si>
  <si>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</si>
  <si>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</si>
  <si>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</si>
  <si>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</si>
  <si>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</si>
  <si>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</si>
  <si>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</si>
  <si>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</si>
  <si>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</si>
  <si>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</si>
  <si>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</si>
  <si>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</si>
  <si>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</si>
  <si>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</si>
  <si>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</si>
  <si>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</si>
  <si>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</si>
  <si>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</si>
  <si>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</si>
  <si>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</si>
  <si>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</si>
  <si>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</si>
  <si>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</si>
  <si>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</si>
  <si>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</si>
  <si>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</si>
  <si>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</si>
  <si>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</si>
  <si>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</si>
  <si>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</si>
  <si>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</si>
  <si>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</si>
  <si>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</si>
  <si>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</si>
  <si>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</si>
  <si>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</si>
  <si>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</si>
  <si>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</si>
  <si>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</si>
  <si>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</si>
  <si>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</si>
  <si>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</si>
  <si>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</si>
  <si>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</si>
  <si>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</si>
  <si>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</si>
  <si>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</si>
  <si>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</si>
  <si>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</si>
  <si>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</si>
  <si>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</si>
  <si>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</si>
  <si>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</si>
  <si>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</si>
  <si>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</si>
  <si>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</si>
  <si>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</si>
  <si>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</si>
  <si>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</si>
  <si>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</si>
  <si>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</si>
  <si>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</si>
  <si>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</si>
  <si>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</si>
  <si>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</si>
  <si>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</si>
  <si>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</si>
  <si>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</si>
  <si>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</si>
  <si>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</si>
  <si>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</si>
  <si>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</si>
  <si>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</si>
  <si>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</si>
  <si>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</si>
  <si>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</si>
  <si>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</si>
  <si>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</si>
  <si>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</si>
  <si>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</si>
  <si>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</si>
  <si>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</si>
  <si>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</si>
  <si>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</si>
  <si>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</si>
  <si>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</si>
  <si>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</si>
  <si>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</si>
  <si>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</si>
  <si>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</si>
  <si>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</si>
  <si>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</si>
  <si>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</si>
  <si>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</si>
  <si>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</si>
  <si>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</si>
  <si>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</si>
  <si>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</si>
  <si>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</si>
  <si>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</si>
  <si>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</si>
  <si>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</si>
  <si>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</si>
  <si>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</si>
  <si>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</si>
  <si>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</si>
  <si>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</si>
  <si>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</si>
  <si>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</si>
  <si>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</si>
  <si>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</si>
  <si>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</si>
  <si>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</si>
  <si>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</si>
  <si>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</si>
  <si>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</si>
  <si>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</si>
  <si>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</si>
  <si>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</si>
  <si>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</si>
  <si>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</si>
  <si>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</si>
  <si>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</si>
  <si>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</si>
  <si>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</si>
  <si>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</si>
  <si>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</si>
  <si>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</si>
  <si>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</si>
  <si>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</si>
  <si>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</si>
  <si>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</si>
  <si>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</si>
  <si>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</si>
  <si>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</si>
  <si>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</si>
  <si>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</si>
  <si>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</si>
  <si>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</si>
  <si>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</si>
  <si>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</si>
  <si>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</si>
  <si>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</si>
  <si>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</si>
  <si>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</si>
  <si>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</si>
  <si>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</si>
  <si>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</si>
  <si>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</si>
  <si>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</si>
  <si>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</si>
  <si>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</si>
  <si>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</si>
  <si>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</si>
  <si>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</si>
  <si>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</si>
  <si>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</si>
  <si>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</si>
  <si>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</si>
  <si>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</si>
  <si>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</si>
  <si>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</si>
  <si>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</si>
  <si>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</si>
  <si>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</si>
  <si>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</si>
  <si>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</si>
  <si>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</si>
  <si>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</si>
  <si>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</si>
  <si>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</si>
  <si>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</si>
  <si>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</si>
  <si>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</si>
  <si>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</si>
  <si>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</si>
  <si>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</si>
  <si>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</si>
  <si>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</si>
  <si>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</si>
  <si>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</si>
  <si>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</si>
  <si>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</si>
  <si>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</si>
  <si>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</si>
  <si>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</si>
  <si>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</si>
  <si>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</si>
  <si>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</si>
  <si>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</si>
  <si>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</si>
  <si>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</si>
  <si>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</si>
  <si>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</si>
  <si>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</si>
  <si>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</si>
  <si>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</si>
  <si>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</si>
  <si>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</si>
  <si>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</si>
  <si>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</si>
  <si>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</si>
  <si>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</si>
  <si>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</si>
  <si>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</si>
  <si>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</si>
  <si>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</si>
  <si>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</si>
  <si>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</si>
  <si>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</si>
  <si>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</si>
  <si>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</si>
  <si>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</si>
  <si>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</si>
  <si>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</si>
  <si>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</si>
  <si>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</si>
  <si>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</si>
  <si>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</si>
  <si>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</si>
  <si>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</si>
  <si>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</si>
  <si>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</si>
  <si>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</si>
  <si>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</si>
  <si>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</si>
  <si>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</si>
  <si>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</si>
  <si>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</si>
  <si>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</si>
  <si>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</si>
  <si>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</si>
  <si>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</si>
  <si>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</si>
  <si>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</si>
  <si>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</si>
  <si>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</si>
  <si>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</si>
  <si>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</si>
  <si>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</si>
  <si>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</si>
  <si>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</si>
  <si>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</si>
  <si>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</si>
  <si>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</si>
  <si>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</si>
  <si>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</si>
  <si>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</si>
  <si>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</si>
  <si>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</si>
  <si>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</si>
  <si>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</si>
  <si>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</si>
  <si>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</si>
  <si>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</si>
  <si>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</si>
  <si>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</si>
  <si>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</si>
  <si>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</si>
  <si>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</si>
  <si>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</si>
  <si>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</si>
  <si>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</si>
  <si>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</si>
  <si>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</si>
  <si>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</si>
  <si>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</si>
  <si>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</si>
  <si>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</si>
  <si>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</si>
  <si>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</si>
  <si>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</si>
  <si>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</si>
  <si>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</si>
  <si>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</si>
  <si>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</si>
  <si>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</si>
  <si>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</si>
  <si>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</si>
  <si>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</si>
  <si>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</si>
  <si>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</si>
  <si>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</si>
  <si>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</si>
  <si>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</si>
  <si>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</si>
  <si>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</si>
  <si>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</si>
  <si>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</si>
  <si>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</si>
  <si>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</si>
  <si>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</si>
  <si>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</si>
  <si>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</si>
  <si>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</si>
  <si>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</si>
  <si>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</si>
  <si>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</si>
  <si>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</si>
  <si>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</si>
  <si>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</si>
  <si>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</si>
  <si>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</si>
  <si>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</si>
  <si>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</si>
  <si>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</si>
  <si>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</si>
  <si>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</si>
  <si>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</si>
  <si>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</si>
  <si>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</si>
  <si>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</si>
  <si>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</si>
  <si>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</si>
  <si>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</si>
  <si>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</si>
  <si>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</si>
  <si>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</si>
  <si>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</si>
  <si>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</si>
  <si>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</si>
  <si>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</si>
  <si>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</si>
  <si>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</si>
  <si>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</si>
  <si>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</si>
  <si>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</si>
  <si>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</si>
  <si>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</si>
  <si>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</si>
  <si>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</si>
  <si>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</si>
  <si>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</si>
  <si>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</si>
  <si>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</si>
  <si>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</si>
  <si>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</si>
  <si>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</si>
  <si>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</si>
  <si>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</si>
  <si>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</si>
  <si>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</si>
  <si>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</si>
  <si>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</si>
  <si>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</si>
  <si>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</si>
  <si>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</si>
  <si>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</si>
  <si>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</si>
  <si>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</si>
  <si>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</si>
  <si>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</si>
  <si>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</si>
  <si>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</si>
  <si>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</si>
  <si>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</si>
  <si>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</si>
  <si>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</si>
  <si>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</si>
  <si>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</si>
  <si>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</si>
  <si>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</si>
  <si>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</si>
  <si>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</si>
  <si>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</si>
  <si>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</si>
  <si>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</si>
  <si>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</si>
  <si>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</si>
  <si>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</si>
  <si>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</si>
  <si>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</si>
  <si>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</si>
  <si>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</si>
  <si>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</si>
  <si>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</si>
  <si>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</si>
  <si>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</si>
  <si>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</si>
  <si>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</si>
  <si>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</si>
  <si>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</si>
  <si>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</si>
  <si>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</si>
  <si>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</si>
  <si>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</si>
  <si>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</si>
  <si>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</si>
  <si>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</si>
  <si>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</si>
  <si>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</si>
  <si>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</si>
  <si>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</si>
  <si>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</si>
  <si>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</si>
  <si>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</si>
  <si>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</si>
  <si>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</si>
  <si>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</si>
  <si>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</si>
  <si>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</si>
  <si>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</si>
  <si>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</si>
  <si>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</si>
  <si>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</si>
  <si>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</si>
  <si>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</si>
  <si>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</si>
  <si>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</si>
  <si>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</si>
  <si>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</si>
  <si>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</si>
  <si>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</si>
  <si>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</si>
  <si>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</si>
  <si>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</si>
  <si>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</si>
  <si>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</si>
  <si>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</si>
  <si>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</si>
  <si>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</si>
  <si>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</si>
  <si>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</si>
  <si>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</si>
  <si>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</si>
  <si>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</si>
  <si>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</si>
  <si>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</si>
  <si>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</si>
  <si>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</si>
  <si>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</si>
  <si>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</si>
  <si>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</si>
  <si>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</si>
  <si>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</si>
  <si>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</si>
  <si>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</si>
  <si>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</si>
  <si>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</si>
  <si>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</si>
  <si>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</si>
  <si>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</si>
  <si>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</si>
  <si>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</si>
  <si>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</si>
  <si>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</si>
  <si>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</si>
  <si>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</si>
  <si>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</si>
  <si>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</si>
  <si>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</si>
  <si>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</si>
  <si>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</si>
  <si>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</si>
  <si>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</si>
  <si>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</si>
  <si>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</si>
  <si>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</si>
  <si>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</si>
  <si>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</si>
  <si>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</si>
  <si>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</si>
  <si>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</si>
  <si>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</si>
  <si>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</si>
  <si>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</si>
  <si>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</si>
  <si>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</si>
  <si>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</si>
  <si>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</si>
  <si>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</si>
  <si>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</si>
  <si>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</si>
  <si>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</si>
  <si>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</si>
  <si>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</si>
  <si>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</si>
  <si>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</si>
  <si>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</si>
  <si>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</si>
  <si>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</si>
  <si>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</si>
  <si>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</si>
  <si>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</si>
  <si>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</si>
  <si>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</si>
  <si>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</si>
  <si>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</si>
  <si>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</si>
  <si>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</si>
  <si>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</si>
  <si>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</si>
  <si>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</si>
  <si>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</si>
  <si>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</si>
  <si>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</si>
  <si>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</si>
  <si>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</si>
  <si>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</si>
  <si>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</si>
  <si>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</si>
  <si>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</si>
  <si>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</si>
  <si>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</si>
  <si>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</si>
  <si>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</si>
  <si>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</si>
  <si>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</si>
  <si>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</si>
  <si>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</si>
  <si>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</si>
  <si>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</si>
  <si>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</si>
  <si>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</si>
  <si>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</si>
  <si>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</si>
  <si>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</si>
  <si>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</si>
  <si>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</si>
  <si>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</si>
  <si>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</si>
  <si>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</si>
  <si>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</si>
  <si>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</si>
  <si>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</si>
  <si>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</si>
  <si>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</si>
  <si>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</si>
  <si>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</si>
  <si>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</si>
  <si>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</si>
  <si>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</si>
  <si>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</si>
  <si>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</si>
  <si>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</si>
  <si>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</si>
  <si>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</si>
  <si>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</si>
  <si>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</si>
  <si>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</si>
  <si>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</si>
  <si>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</si>
  <si>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</si>
  <si>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</si>
  <si>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</si>
  <si>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</si>
  <si>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</si>
  <si>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</si>
  <si>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</si>
  <si>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</si>
  <si>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</si>
  <si>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</si>
  <si>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</si>
  <si>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</si>
  <si>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</si>
  <si>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</si>
  <si>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</si>
  <si>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</si>
  <si>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</si>
  <si>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</si>
  <si>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</si>
  <si>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</si>
  <si>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</si>
  <si>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</si>
  <si>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</si>
  <si>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</si>
  <si>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</si>
  <si>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</si>
  <si>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</si>
  <si>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</si>
  <si>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</si>
  <si>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</si>
  <si>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</si>
  <si>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</si>
  <si>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</si>
  <si>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</si>
  <si>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</si>
  <si>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</si>
  <si>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</si>
  <si>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</si>
  <si>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</si>
  <si>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</si>
  <si>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</si>
  <si>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</si>
  <si>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</si>
  <si>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</si>
  <si>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</si>
  <si>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</si>
  <si>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</si>
  <si>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</si>
  <si>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</si>
  <si>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</si>
  <si>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</si>
  <si>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</si>
  <si>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</si>
  <si>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</si>
  <si>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</si>
  <si>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</si>
  <si>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</si>
  <si>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</si>
  <si>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</si>
  <si>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</si>
  <si>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</si>
  <si>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</si>
  <si>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</si>
  <si>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</si>
  <si>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</si>
  <si>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</si>
  <si>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</si>
  <si>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</si>
  <si>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</si>
  <si>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</si>
  <si>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</si>
  <si>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</si>
  <si>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</si>
  <si>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</si>
  <si>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</si>
  <si>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</si>
  <si>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</si>
  <si>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</si>
  <si>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</si>
  <si>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</si>
  <si>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</si>
  <si>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</si>
  <si>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</si>
  <si>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</si>
  <si>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</si>
  <si>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</si>
  <si>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</si>
  <si>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</si>
  <si>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</si>
  <si>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</si>
  <si>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</si>
  <si>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</si>
  <si>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</si>
  <si>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</si>
  <si>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</si>
  <si>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</si>
  <si>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</si>
  <si>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</si>
  <si>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</si>
  <si>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</si>
  <si>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</si>
  <si>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</si>
  <si>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</si>
  <si>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</si>
  <si>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</si>
  <si>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</si>
  <si>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</si>
  <si>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</si>
  <si>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</si>
  <si>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</si>
  <si>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</si>
  <si>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</si>
  <si>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</si>
  <si>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</si>
  <si>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</si>
  <si>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</si>
  <si>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</si>
  <si>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</si>
  <si>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</si>
  <si>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</si>
  <si>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</si>
  <si>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</si>
  <si>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</si>
  <si>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</si>
  <si>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</si>
  <si>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</si>
  <si>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</si>
  <si>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</si>
  <si>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</si>
  <si>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</si>
  <si>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</si>
  <si>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</si>
  <si>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</si>
  <si>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</si>
  <si>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</si>
  <si>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</si>
  <si>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</si>
  <si>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</si>
  <si>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</si>
  <si>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</si>
  <si>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</si>
  <si>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</si>
  <si>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</si>
  <si>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</si>
  <si>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</si>
  <si>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</si>
  <si>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</si>
  <si>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</si>
  <si>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</si>
  <si>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</si>
  <si>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</si>
  <si>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</si>
  <si>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</si>
  <si>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</si>
  <si>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</si>
  <si>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</si>
  <si>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</si>
  <si>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</si>
  <si>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</si>
  <si>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</si>
  <si>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</si>
  <si>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</si>
  <si>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</si>
  <si>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</si>
  <si>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</si>
  <si>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</si>
  <si>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</si>
  <si>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</si>
  <si>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</si>
  <si>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</si>
  <si>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</si>
  <si>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</si>
  <si>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</si>
  <si>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</si>
  <si>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</si>
  <si>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</si>
  <si>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</si>
  <si>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</si>
  <si>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</si>
  <si>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</si>
  <si>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</si>
  <si>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</si>
  <si>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</si>
  <si>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</si>
  <si>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</si>
  <si>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</si>
  <si>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</si>
  <si>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</si>
  <si>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</si>
  <si>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</si>
  <si>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</si>
  <si>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</si>
  <si>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</si>
  <si>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</si>
  <si>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</si>
  <si>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</si>
  <si>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</si>
  <si>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</si>
  <si>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</si>
  <si>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</si>
  <si>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</si>
  <si>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</si>
  <si>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</si>
  <si>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</si>
  <si>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</si>
  <si>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</si>
  <si>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</si>
  <si>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</si>
  <si>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</si>
  <si>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</si>
  <si>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</si>
  <si>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</si>
  <si>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</si>
  <si>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</si>
  <si>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</si>
  <si>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</si>
  <si>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</si>
  <si>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</si>
  <si>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</si>
  <si>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</si>
  <si>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</si>
  <si>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</si>
  <si>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</si>
  <si>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</si>
  <si>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</si>
  <si>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</si>
  <si>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</si>
  <si>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</si>
  <si>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</si>
  <si>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</si>
  <si>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</si>
  <si>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</si>
  <si>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</si>
  <si>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</si>
  <si>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</si>
  <si>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</si>
  <si>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</si>
  <si>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</si>
  <si>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</si>
  <si>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</si>
  <si>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</si>
  <si>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</si>
  <si>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</si>
  <si>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</si>
  <si>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</si>
  <si>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</si>
  <si>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</si>
  <si>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</si>
  <si>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</si>
  <si>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</si>
  <si>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</si>
  <si>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</si>
  <si>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</si>
  <si>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</si>
  <si>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</si>
  <si>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</si>
  <si>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</si>
  <si>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</si>
  <si>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</si>
  <si>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</si>
  <si>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</si>
  <si>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</si>
  <si>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</si>
  <si>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</si>
  <si>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</si>
  <si>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</si>
  <si>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</si>
  <si>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</si>
  <si>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</si>
  <si>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</si>
  <si>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</si>
  <si>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</si>
  <si>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</si>
  <si>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</si>
  <si>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</si>
  <si>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</si>
  <si>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</si>
  <si>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</si>
  <si>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</si>
  <si>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</si>
  <si>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</si>
  <si>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</si>
  <si>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</si>
  <si>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</si>
  <si>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</si>
  <si>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</si>
  <si>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</si>
  <si>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</si>
  <si>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</si>
  <si>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</si>
  <si>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</si>
  <si>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</si>
  <si>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</si>
  <si>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</si>
  <si>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</si>
  <si>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</si>
  <si>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</si>
  <si>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</si>
  <si>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</si>
  <si>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</si>
  <si>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</si>
  <si>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</si>
  <si>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</si>
  <si>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</si>
  <si>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</si>
  <si>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</si>
  <si>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</si>
  <si>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</si>
  <si>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</si>
  <si>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</si>
  <si>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</si>
  <si>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</si>
  <si>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</si>
  <si>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</si>
  <si>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</si>
  <si>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</si>
  <si>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</si>
  <si>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</si>
  <si>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</si>
  <si>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</si>
  <si>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</si>
  <si>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</si>
  <si>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</si>
  <si>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</si>
  <si>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</si>
  <si>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</si>
  <si>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</si>
  <si>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</si>
  <si>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</si>
  <si>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</si>
  <si>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</si>
  <si>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</si>
  <si>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</si>
  <si>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</si>
  <si>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</si>
  <si>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</si>
  <si>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</si>
  <si>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</si>
  <si>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</si>
  <si>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</si>
  <si>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</si>
  <si>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</si>
  <si>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</si>
  <si>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</si>
  <si>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</si>
  <si>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</si>
  <si>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</si>
  <si>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</si>
  <si>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</si>
  <si>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</si>
  <si>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</si>
  <si>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</si>
  <si>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</si>
  <si>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</si>
  <si>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</si>
  <si>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</si>
  <si>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</si>
  <si>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</si>
  <si>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</si>
  <si>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</si>
  <si>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</si>
  <si>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</si>
  <si>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</si>
  <si>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</si>
  <si>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</si>
  <si>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</si>
  <si>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</si>
  <si>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</si>
  <si>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</si>
  <si>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</si>
  <si>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</si>
  <si>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</si>
  <si>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</si>
  <si>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</si>
  <si>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</si>
  <si>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</si>
  <si>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</si>
  <si>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</si>
  <si>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</si>
  <si>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</si>
  <si>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</si>
  <si>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</si>
  <si>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</si>
  <si>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</si>
  <si>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</si>
  <si>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</si>
  <si>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</si>
  <si>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</si>
  <si>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</si>
  <si>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</si>
  <si>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</si>
  <si>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</si>
  <si>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</si>
  <si>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</si>
  <si>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</si>
  <si>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</si>
  <si>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</si>
  <si>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</si>
  <si>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</si>
  <si>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</si>
  <si>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</si>
  <si>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</si>
  <si>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</si>
  <si>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</si>
  <si>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</si>
  <si>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</si>
  <si>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</si>
  <si>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</si>
  <si>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</si>
  <si>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</si>
  <si>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</si>
  <si>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</si>
  <si>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</si>
  <si>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</si>
  <si>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</si>
  <si>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</si>
  <si>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</si>
  <si>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</si>
  <si>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</si>
  <si>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</si>
  <si>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</si>
  <si>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</si>
  <si>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</si>
  <si>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</si>
  <si>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</si>
  <si>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</si>
  <si>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</si>
  <si>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</si>
  <si>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</si>
  <si>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</si>
  <si>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</si>
  <si>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</si>
  <si>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</si>
  <si>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</si>
  <si>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</si>
  <si>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</si>
  <si>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</si>
  <si>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</si>
  <si>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</si>
  <si>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</si>
  <si>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</si>
  <si>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</si>
  <si>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</si>
  <si>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</si>
  <si>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</si>
  <si>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</si>
  <si>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</si>
  <si>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</si>
  <si>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</si>
  <si>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</si>
  <si>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</si>
  <si>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</si>
  <si>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</si>
  <si>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</si>
  <si>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</si>
  <si>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</si>
  <si>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</si>
  <si>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</si>
  <si>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</si>
  <si>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</si>
  <si>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</si>
  <si>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</si>
  <si>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</si>
  <si>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</si>
  <si>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</si>
  <si>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</si>
  <si>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</si>
  <si>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</si>
  <si>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</si>
  <si>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</si>
  <si>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</si>
  <si>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</si>
  <si>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</si>
  <si>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</si>
  <si>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</si>
  <si>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</si>
  <si>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</si>
  <si>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</si>
  <si>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</si>
  <si>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</si>
  <si>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</si>
  <si>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</si>
  <si>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</si>
  <si>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</si>
  <si>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</si>
  <si>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</si>
  <si>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</si>
  <si>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</si>
  <si>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</si>
  <si>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</si>
  <si>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</si>
  <si>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</si>
  <si>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</si>
  <si>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</si>
  <si>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</si>
  <si>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</si>
  <si>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</si>
  <si>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</si>
  <si>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</si>
  <si>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</si>
  <si>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</si>
  <si>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</si>
  <si>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</si>
  <si>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</si>
  <si>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</si>
  <si>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</si>
  <si>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</si>
  <si>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</si>
  <si>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</si>
  <si>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</si>
  <si>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</si>
  <si>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</si>
  <si>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</si>
  <si>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</si>
  <si>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</si>
  <si>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</si>
  <si>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</si>
  <si>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</si>
  <si>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</si>
  <si>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</si>
  <si>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</si>
  <si>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</si>
  <si>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</si>
  <si>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</si>
  <si>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</si>
  <si>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</si>
  <si>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</si>
  <si>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</si>
  <si>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</si>
  <si>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</si>
  <si>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</si>
  <si>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</si>
  <si>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</si>
  <si>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</si>
  <si>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</si>
  <si>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</si>
  <si>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</si>
  <si>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</si>
  <si>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</si>
  <si>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</si>
  <si>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</si>
  <si>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</si>
  <si>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</si>
  <si>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</si>
  <si>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</si>
  <si>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</si>
  <si>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</si>
  <si>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</si>
  <si>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</si>
  <si>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</si>
  <si>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</si>
  <si>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</si>
  <si>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</si>
  <si>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</si>
  <si>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</si>
  <si>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</si>
  <si>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</si>
  <si>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</si>
  <si>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</si>
  <si>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</si>
  <si>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</si>
  <si>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</si>
  <si>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</si>
  <si>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</si>
  <si>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</si>
  <si>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</si>
  <si>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</si>
  <si>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</si>
  <si>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</si>
  <si>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</si>
  <si>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</si>
  <si>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</si>
  <si>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</si>
  <si>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</si>
  <si>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</si>
  <si>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</si>
  <si>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</si>
  <si>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</si>
  <si>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</si>
  <si>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</si>
  <si>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</si>
  <si>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</si>
  <si>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</si>
  <si>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</si>
  <si>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</si>
  <si>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</si>
  <si>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</si>
  <si>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</si>
  <si>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</si>
  <si>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</si>
  <si>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</si>
  <si>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</si>
  <si>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</si>
  <si>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</si>
  <si>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</si>
  <si>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</si>
  <si>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</si>
  <si>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</si>
  <si>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</si>
  <si>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</si>
  <si>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</si>
  <si>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</si>
  <si>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</si>
  <si>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</si>
  <si>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</si>
  <si>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</si>
  <si>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</si>
  <si>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</si>
  <si>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</si>
  <si>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</si>
  <si>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</si>
  <si>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</si>
  <si>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</si>
  <si>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</si>
  <si>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</si>
  <si>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</si>
  <si>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</si>
  <si>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</si>
  <si>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</si>
  <si>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</si>
  <si>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</si>
  <si>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</si>
  <si>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</si>
  <si>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</si>
  <si>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</si>
  <si>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</si>
  <si>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</si>
  <si>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</si>
  <si>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</si>
  <si>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</si>
  <si>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</si>
  <si>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</si>
  <si>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</si>
  <si>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</si>
  <si>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</si>
  <si>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</si>
  <si>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</si>
  <si>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</si>
  <si>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</si>
  <si>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</si>
  <si>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</si>
  <si>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</si>
  <si>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</si>
  <si>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</si>
  <si>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</si>
  <si>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</si>
  <si>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</si>
  <si>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</si>
  <si>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</si>
  <si>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</si>
  <si>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</si>
  <si>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</si>
  <si>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</si>
  <si>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</si>
  <si>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</si>
  <si>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</si>
  <si>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</si>
  <si>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</si>
  <si>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</si>
  <si>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</si>
  <si>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</si>
  <si>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</si>
  <si>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</si>
  <si>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</si>
  <si>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</si>
  <si>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</si>
  <si>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</si>
  <si>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</si>
  <si>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</si>
  <si>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</si>
  <si>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</si>
  <si>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</si>
  <si>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</si>
  <si>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</si>
  <si>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</si>
  <si>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</si>
  <si>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</si>
  <si>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</si>
  <si>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</si>
  <si>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</si>
  <si>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</si>
  <si>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</si>
  <si>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</si>
  <si>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</si>
  <si>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</si>
  <si>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</si>
  <si>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</si>
  <si>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</si>
  <si>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</si>
  <si>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</si>
  <si>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</si>
  <si>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</si>
  <si>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</si>
  <si>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</si>
  <si>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</si>
  <si>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</si>
  <si>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</si>
  <si>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</si>
  <si>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</si>
  <si>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</si>
  <si>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</si>
  <si>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</si>
  <si>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</si>
  <si>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</si>
  <si>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</si>
  <si>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</si>
  <si>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</si>
  <si>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</si>
  <si>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</si>
  <si>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</si>
  <si>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</si>
  <si>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</si>
  <si>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</si>
  <si>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</si>
  <si>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</si>
  <si>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</si>
  <si>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</si>
  <si>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</si>
  <si>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</si>
  <si>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</si>
  <si>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</si>
  <si>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</si>
  <si>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</si>
  <si>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</si>
  <si>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</si>
  <si>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</si>
  <si>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</si>
  <si>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</si>
  <si>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</si>
  <si>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</si>
  <si>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</si>
  <si>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</si>
  <si>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</si>
  <si>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</si>
  <si>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</si>
  <si>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</si>
  <si>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</si>
  <si>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</si>
  <si>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</si>
  <si>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</si>
  <si>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</si>
  <si>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</si>
  <si>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</si>
  <si>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</si>
  <si>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</si>
  <si>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</si>
  <si>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</si>
  <si>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</si>
  <si>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</si>
  <si>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</si>
  <si>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</si>
  <si>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</si>
  <si>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</si>
  <si>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</si>
  <si>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</si>
  <si>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</si>
  <si>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</si>
  <si>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</si>
  <si>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</si>
  <si>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</si>
  <si>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</si>
  <si>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</si>
  <si>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</si>
  <si>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</si>
  <si>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</si>
  <si>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</si>
  <si>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</si>
  <si>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</si>
  <si>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</si>
  <si>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</si>
  <si>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</si>
  <si>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</si>
  <si>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</si>
  <si>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</si>
  <si>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</si>
  <si>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</si>
  <si>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</si>
  <si>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</si>
  <si>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</si>
  <si>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</si>
  <si>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</si>
  <si>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</si>
  <si>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</si>
  <si>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</si>
  <si>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</si>
  <si>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</si>
  <si>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</si>
  <si>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</si>
  <si>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</si>
  <si>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</si>
  <si>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</si>
  <si>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</si>
  <si>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</si>
  <si>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</si>
  <si>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</si>
  <si>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</si>
  <si>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</si>
  <si>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</si>
  <si>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</si>
  <si>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</si>
  <si>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</si>
  <si>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</si>
  <si>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</si>
  <si>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</si>
  <si>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</si>
  <si>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</si>
  <si>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</si>
  <si>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</si>
  <si>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</si>
  <si>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</si>
  <si>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</si>
  <si>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</si>
  <si>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</si>
  <si>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</si>
  <si>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</si>
  <si>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</si>
  <si>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</si>
  <si>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</si>
  <si>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</si>
  <si>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</si>
  <si>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</si>
  <si>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</si>
  <si>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</si>
  <si>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</si>
  <si>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</si>
  <si>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</si>
  <si>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</si>
  <si>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</si>
  <si>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</si>
  <si>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</si>
  <si>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</si>
  <si>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</si>
  <si>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</si>
  <si>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</si>
  <si>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</si>
  <si>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</si>
  <si>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</si>
  <si>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</si>
  <si>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</si>
  <si>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</si>
  <si>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</si>
  <si>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</si>
  <si>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</si>
  <si>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</si>
  <si>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</si>
  <si>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</si>
  <si>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</si>
  <si>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</si>
  <si>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</si>
  <si>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</si>
  <si>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</si>
  <si>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</si>
  <si>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</si>
  <si>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</si>
  <si>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</si>
  <si>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</si>
  <si>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</si>
  <si>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</si>
  <si>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</si>
  <si>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</si>
  <si>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</si>
  <si>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</si>
  <si>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</si>
  <si>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</si>
  <si>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</si>
  <si>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</si>
  <si>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</si>
  <si>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</si>
  <si>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</si>
  <si>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</si>
  <si>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</si>
  <si>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</si>
  <si>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</si>
  <si>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</si>
  <si>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</si>
  <si>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</si>
  <si>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</si>
  <si>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</si>
  <si>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</si>
  <si>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</si>
  <si>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</si>
  <si>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</si>
  <si>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</si>
  <si>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</si>
  <si>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</si>
  <si>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</si>
  <si>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</si>
  <si>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</si>
  <si>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</si>
  <si>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</si>
  <si>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</si>
  <si>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</si>
  <si>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</si>
  <si>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</si>
  <si>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</si>
  <si>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</si>
  <si>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</si>
  <si>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</si>
  <si>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</si>
  <si>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</si>
  <si>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</si>
  <si>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</si>
  <si>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</si>
  <si>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</si>
  <si>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</si>
  <si>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</si>
  <si>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</si>
  <si>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</si>
  <si>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</si>
  <si>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</si>
  <si>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</si>
  <si>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</si>
  <si>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</si>
  <si>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</si>
  <si>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</si>
  <si>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</si>
  <si>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</si>
  <si>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</si>
  <si>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</si>
  <si>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</si>
  <si>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</si>
  <si>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</si>
  <si>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</si>
  <si>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</si>
  <si>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</si>
  <si>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</si>
  <si>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</si>
  <si>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</si>
  <si>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</si>
  <si>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</si>
  <si>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</si>
  <si>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</si>
  <si>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</si>
  <si>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</si>
  <si>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</si>
  <si>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</si>
  <si>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</si>
  <si>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</si>
  <si>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</si>
  <si>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</si>
  <si>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</si>
  <si>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</si>
  <si>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</si>
  <si>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</si>
  <si>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</si>
  <si>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</si>
  <si>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</si>
  <si>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</si>
  <si>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</si>
  <si>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</si>
  <si>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</si>
  <si>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</si>
  <si>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</si>
  <si>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</si>
  <si>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</si>
  <si>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</si>
  <si>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</si>
  <si>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</si>
  <si>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</si>
  <si>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</si>
  <si>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</si>
  <si>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</si>
  <si>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</si>
  <si>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</si>
  <si>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</si>
  <si>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</si>
  <si>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</si>
  <si>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</si>
  <si>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</si>
  <si>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</si>
  <si>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</si>
  <si>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</si>
  <si>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</si>
  <si>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</si>
  <si>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</si>
  <si>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</si>
  <si>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</si>
  <si>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</si>
  <si>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</si>
  <si>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</si>
  <si>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</si>
  <si>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</si>
  <si>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</si>
  <si>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</si>
  <si>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</si>
  <si>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</si>
  <si>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</si>
  <si>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</si>
  <si>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</si>
  <si>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</si>
  <si>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</si>
  <si>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</si>
  <si>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</si>
  <si>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</si>
  <si>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</si>
  <si>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</si>
  <si>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</si>
  <si>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</si>
  <si>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</si>
  <si>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</si>
  <si>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</si>
  <si>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</si>
  <si>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</si>
  <si>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</si>
  <si>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</si>
  <si>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</si>
  <si>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</si>
  <si>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</si>
  <si>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</si>
  <si>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</si>
  <si>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</si>
  <si>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</si>
  <si>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</si>
  <si>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</si>
  <si>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</si>
  <si>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</si>
  <si>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</si>
  <si>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</si>
  <si>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</si>
  <si>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</si>
  <si>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</si>
  <si>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</si>
  <si>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</si>
  <si>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</si>
  <si>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</si>
  <si>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</si>
  <si>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</si>
  <si>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</si>
  <si>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</si>
  <si>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</si>
  <si>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</si>
  <si>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</si>
  <si>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</si>
  <si>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</si>
  <si>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</si>
  <si>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</si>
  <si>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</si>
  <si>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</si>
  <si>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</si>
  <si>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</si>
  <si>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</si>
  <si>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</si>
  <si>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</si>
  <si>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</si>
  <si>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</si>
  <si>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</si>
  <si>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</si>
  <si>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</si>
  <si>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</si>
  <si>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</si>
  <si>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</si>
  <si>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</si>
  <si>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</si>
  <si>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</si>
  <si>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</si>
  <si>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</si>
  <si>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</si>
  <si>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</si>
  <si>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</si>
  <si>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</si>
  <si>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</si>
  <si>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</si>
  <si>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</si>
  <si>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</si>
  <si>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</si>
  <si>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</si>
  <si>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</si>
  <si>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</si>
  <si>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</si>
  <si>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</si>
  <si>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</si>
  <si>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</si>
  <si>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</si>
  <si>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</si>
  <si>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</si>
  <si>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</si>
  <si>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</si>
  <si>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</si>
  <si>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</si>
  <si>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</si>
  <si>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</si>
  <si>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</si>
  <si>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</si>
  <si>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</si>
  <si>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</si>
  <si>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</si>
  <si>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</si>
  <si>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</si>
  <si>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</si>
  <si>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</si>
  <si>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</si>
  <si>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</si>
  <si>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</si>
  <si>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</si>
  <si>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</si>
  <si>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</si>
  <si>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</si>
  <si>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</si>
  <si>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</si>
  <si>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</si>
  <si>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</si>
  <si>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</si>
  <si>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</si>
  <si>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</si>
  <si>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</si>
  <si>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</si>
  <si>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</si>
  <si>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</si>
  <si>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</si>
  <si>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</si>
  <si>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</si>
  <si>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</si>
  <si>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</si>
  <si>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</si>
  <si>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</si>
  <si>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</si>
  <si>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</si>
  <si>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</si>
  <si>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</si>
  <si>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</si>
  <si>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</si>
  <si>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</si>
  <si>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</si>
  <si>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</si>
  <si>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</si>
  <si>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</si>
  <si>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</si>
  <si>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</si>
  <si>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</si>
  <si>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</si>
  <si>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</si>
  <si>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</si>
  <si>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</si>
  <si>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</si>
  <si>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</si>
  <si>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</si>
  <si>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</si>
  <si>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</si>
  <si>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</si>
  <si>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</si>
  <si>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</si>
  <si>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</si>
  <si>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</si>
  <si>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</si>
  <si>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</si>
  <si>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</si>
  <si>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</si>
  <si>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</si>
  <si>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</si>
  <si>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</si>
  <si>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</si>
  <si>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</si>
  <si>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</si>
  <si>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</si>
  <si>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</si>
  <si>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</si>
  <si>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</si>
  <si>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</si>
  <si>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</si>
  <si>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</si>
  <si>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</si>
  <si>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</si>
  <si>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</si>
  <si>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</si>
  <si>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</si>
  <si>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</si>
  <si>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</si>
  <si>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</si>
  <si>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</si>
  <si>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</si>
  <si>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</si>
  <si>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</si>
  <si>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</si>
  <si>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</si>
  <si>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</si>
  <si>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</si>
  <si>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</si>
  <si>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</si>
  <si>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</si>
  <si>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</si>
  <si>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</si>
  <si>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</si>
  <si>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</si>
  <si>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</si>
  <si>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</si>
  <si>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</si>
  <si>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</si>
  <si>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</si>
  <si>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</si>
  <si>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</si>
  <si>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</si>
  <si>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</si>
  <si>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</si>
  <si>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</si>
  <si>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</si>
  <si>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</si>
  <si>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</si>
  <si>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</si>
  <si>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</si>
  <si>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</si>
  <si>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</si>
  <si>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</si>
  <si>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</si>
  <si>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</si>
  <si>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</si>
  <si>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</si>
  <si>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</si>
  <si>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</si>
  <si>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</si>
  <si>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</si>
  <si>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</si>
  <si>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</si>
  <si>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</si>
  <si>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</si>
  <si>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</si>
  <si>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</si>
  <si>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</si>
  <si>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</si>
  <si>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</si>
  <si>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</si>
  <si>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</si>
  <si>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</si>
  <si>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</si>
  <si>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</si>
  <si>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</si>
  <si>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</si>
  <si>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</si>
  <si>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</si>
  <si>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</si>
  <si>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</si>
  <si>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</si>
  <si>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</si>
  <si>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</si>
  <si>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</si>
  <si>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</si>
  <si>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</si>
  <si>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</si>
  <si>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</si>
  <si>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</si>
  <si>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</si>
  <si>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</si>
  <si>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</si>
  <si>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</si>
  <si>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</si>
  <si>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</si>
  <si>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</si>
  <si>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</si>
  <si>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</si>
  <si>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</si>
  <si>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</si>
  <si>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</si>
  <si>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</si>
  <si>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</si>
  <si>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</si>
  <si>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</si>
  <si>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</si>
  <si>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</si>
  <si>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</si>
  <si>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</si>
  <si>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</si>
  <si>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</si>
  <si>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</si>
  <si>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</si>
  <si>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</si>
  <si>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</si>
  <si>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</si>
  <si>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</si>
  <si>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</si>
  <si>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</si>
  <si>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</si>
  <si>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</si>
  <si>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</si>
  <si>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</si>
  <si>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</si>
  <si>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</si>
  <si>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</si>
  <si>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</si>
  <si>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</si>
  <si>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</si>
  <si>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</si>
  <si>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</si>
  <si>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</si>
  <si>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</si>
  <si>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</si>
  <si>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</si>
  <si>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</si>
  <si>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</si>
  <si>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</si>
  <si>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</si>
  <si>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</si>
  <si>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</si>
  <si>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</si>
  <si>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</si>
  <si>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</si>
  <si>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</si>
  <si>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</si>
  <si>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</si>
  <si>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</si>
  <si>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</si>
  <si>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</si>
  <si>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</si>
  <si>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</si>
  <si>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</si>
  <si>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</si>
  <si>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</si>
  <si>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</si>
  <si>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</si>
  <si>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</si>
  <si>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</si>
  <si>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</si>
  <si>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</si>
  <si>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</si>
  <si>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</si>
  <si>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</si>
  <si>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</si>
  <si>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</si>
  <si>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</si>
  <si>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</si>
  <si>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</si>
  <si>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</si>
  <si>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</si>
  <si>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</si>
  <si>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</si>
  <si>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</si>
  <si>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</si>
  <si>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</si>
  <si>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</si>
  <si>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</si>
  <si>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</si>
  <si>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</si>
  <si>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</si>
  <si>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</si>
  <si>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</si>
  <si>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</si>
  <si>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</si>
  <si>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</si>
  <si>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</si>
  <si>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</si>
  <si>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</si>
  <si>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</si>
  <si>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</si>
  <si>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</si>
  <si>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</si>
  <si>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</si>
  <si>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</si>
  <si>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</si>
  <si>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</si>
  <si>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</si>
  <si>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</si>
  <si>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</si>
  <si>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</si>
  <si>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</si>
  <si>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</si>
  <si>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</si>
  <si>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</si>
  <si>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</si>
  <si>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</si>
  <si>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</si>
  <si>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</si>
  <si>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</si>
  <si>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</si>
  <si>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</si>
  <si>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</si>
  <si>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</si>
  <si>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</si>
  <si>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</si>
  <si>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</si>
  <si>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</si>
  <si>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</si>
  <si>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</si>
  <si>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</si>
  <si>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</si>
  <si>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</si>
  <si>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</si>
  <si>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</si>
  <si>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</si>
  <si>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</si>
  <si>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</si>
  <si>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</si>
  <si>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</si>
  <si>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</si>
  <si>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</si>
  <si>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</si>
  <si>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</si>
  <si>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</si>
  <si>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</si>
  <si>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</si>
  <si>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</si>
  <si>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</si>
  <si>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</si>
  <si>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</si>
  <si>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</si>
  <si>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</si>
  <si>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</si>
  <si>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</si>
  <si>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</si>
  <si>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</si>
  <si>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</si>
  <si>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</si>
  <si>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</si>
  <si>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</si>
  <si>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</si>
  <si>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</si>
  <si>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</si>
  <si>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</si>
  <si>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</si>
  <si>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</si>
  <si>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</si>
  <si>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</si>
  <si>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</si>
  <si>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</si>
  <si>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</si>
  <si>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</si>
  <si>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</si>
  <si>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</si>
  <si>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</si>
  <si>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</si>
  <si>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</si>
  <si>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</si>
  <si>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</si>
  <si>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</si>
  <si>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</si>
  <si>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</si>
  <si>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</si>
  <si>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</si>
  <si>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</si>
  <si>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</si>
  <si>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</si>
  <si>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</si>
  <si>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</si>
  <si>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</si>
  <si>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</si>
  <si>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</si>
  <si>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</si>
  <si>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</si>
  <si>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</si>
  <si>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</si>
  <si>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</si>
  <si>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</si>
  <si>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</si>
  <si>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</si>
  <si>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</si>
  <si>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</si>
  <si>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</si>
  <si>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</si>
  <si>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</si>
  <si>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</si>
  <si>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</si>
  <si>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</si>
  <si>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</si>
  <si>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</si>
  <si>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</si>
  <si>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</si>
  <si>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</si>
  <si>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</si>
  <si>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</si>
  <si>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</si>
  <si>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</si>
  <si>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</si>
  <si>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</si>
  <si>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</si>
  <si>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</si>
  <si>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</si>
  <si>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</si>
  <si>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</si>
  <si>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</si>
  <si>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</si>
  <si>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</si>
  <si>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</si>
  <si>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</si>
  <si>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</si>
  <si>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</si>
  <si>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</si>
  <si>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</si>
  <si>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</si>
  <si>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</si>
  <si>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</si>
  <si>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</si>
  <si>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</si>
  <si>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</si>
  <si>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</si>
  <si>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</si>
  <si>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</si>
  <si>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</si>
  <si>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</si>
  <si>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</si>
  <si>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</si>
  <si>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</si>
  <si>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</si>
  <si>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</si>
  <si>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</si>
  <si>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</si>
  <si>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</si>
  <si>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</si>
  <si>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</si>
  <si>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</si>
  <si>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</si>
  <si>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</si>
  <si>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</si>
  <si>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</si>
  <si>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</si>
  <si>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</si>
  <si>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</si>
  <si>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</si>
  <si>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</si>
  <si>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</si>
  <si>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</si>
  <si>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</si>
  <si>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</si>
  <si>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</si>
  <si>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</si>
  <si>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</si>
  <si>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</si>
  <si>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</si>
  <si>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</si>
  <si>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</si>
  <si>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</si>
  <si>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</si>
  <si>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</si>
  <si>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</si>
  <si>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</si>
  <si>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</si>
  <si>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</si>
  <si>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</si>
  <si>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</si>
  <si>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</si>
  <si>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</si>
  <si>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</si>
  <si>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</si>
  <si>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</si>
  <si>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</si>
  <si>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</si>
  <si>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</si>
  <si>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</si>
  <si>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</si>
  <si>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</si>
  <si>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</si>
  <si>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</si>
  <si>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</si>
  <si>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</si>
  <si>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</si>
  <si>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</si>
  <si>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</si>
  <si>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</si>
  <si>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</si>
  <si>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</si>
  <si>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</si>
  <si>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</si>
  <si>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</si>
  <si>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</si>
  <si>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</si>
  <si>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</si>
  <si>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</si>
  <si>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</si>
  <si>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</si>
  <si>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</si>
  <si>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</si>
  <si>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</si>
  <si>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</si>
  <si>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</si>
  <si>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</si>
  <si>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</si>
  <si>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</si>
  <si>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</si>
  <si>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</si>
  <si>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</si>
  <si>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</si>
  <si>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</si>
  <si>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</si>
  <si>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</si>
  <si>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</si>
  <si>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</si>
  <si>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</si>
  <si>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</si>
  <si>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</si>
  <si>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</si>
  <si>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</si>
  <si>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</si>
  <si>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</si>
  <si>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</si>
  <si>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</si>
  <si>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</si>
  <si>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</si>
  <si>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</si>
  <si>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</si>
  <si>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</si>
  <si>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</si>
  <si>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</si>
  <si>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</si>
  <si>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</si>
  <si>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</si>
  <si>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</si>
  <si>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</si>
  <si>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</si>
  <si>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</si>
  <si>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</si>
  <si>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</si>
  <si>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</si>
  <si>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</si>
  <si>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</si>
  <si>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</si>
  <si>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</si>
  <si>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</si>
  <si>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</si>
  <si>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</si>
  <si>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</si>
  <si>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</si>
  <si>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</si>
  <si>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</si>
  <si>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</si>
  <si>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</si>
  <si>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</si>
  <si>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</si>
  <si>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</si>
  <si>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</si>
  <si>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</si>
  <si>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</si>
  <si>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</si>
  <si>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</si>
  <si>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</si>
  <si>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</si>
  <si>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</si>
  <si>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</si>
  <si>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</si>
  <si>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</si>
  <si>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</si>
  <si>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</si>
  <si>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</si>
  <si>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</si>
  <si>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</si>
  <si>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</si>
  <si>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</si>
  <si>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</si>
  <si>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</si>
  <si>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</si>
  <si>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</si>
  <si>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</si>
  <si>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</si>
  <si>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</si>
  <si>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</si>
  <si>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</si>
  <si>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</si>
  <si>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</si>
  <si>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</si>
  <si>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</si>
  <si>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</si>
  <si>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</si>
  <si>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</si>
  <si>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</si>
  <si>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</si>
  <si>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</si>
  <si>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</si>
  <si>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</si>
  <si>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</si>
  <si>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</si>
  <si>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</si>
  <si>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</si>
  <si>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</si>
  <si>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</si>
  <si>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</si>
  <si>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</si>
  <si>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</si>
  <si>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</si>
  <si>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</si>
  <si>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</si>
  <si>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</si>
  <si>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</si>
  <si>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</si>
  <si>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</si>
  <si>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</si>
  <si>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</si>
  <si>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</si>
  <si>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</si>
  <si>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</si>
  <si>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</si>
  <si>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</si>
  <si>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</si>
  <si>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</si>
  <si>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</si>
  <si>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</si>
  <si>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</si>
  <si>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</si>
  <si>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</si>
  <si>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</si>
  <si>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</si>
  <si>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</si>
  <si>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</si>
  <si>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</si>
  <si>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</si>
  <si>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</si>
  <si>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</si>
  <si>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</si>
  <si>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</si>
  <si>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</si>
  <si>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</si>
  <si>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</si>
  <si>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</si>
  <si>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</si>
  <si>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</si>
  <si>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</si>
  <si>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</si>
  <si>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</si>
  <si>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</si>
  <si>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</si>
  <si>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</si>
  <si>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</si>
  <si>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</si>
  <si>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</si>
  <si>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</si>
  <si>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</si>
  <si>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</si>
  <si>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</si>
  <si>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</si>
  <si>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</si>
  <si>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</si>
  <si>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</si>
  <si>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</si>
  <si>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</si>
  <si>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</si>
  <si>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</si>
  <si>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</si>
  <si>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</si>
  <si>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</si>
  <si>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</si>
  <si>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</si>
  <si>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</si>
  <si>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</si>
  <si>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</si>
  <si>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</si>
  <si>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</si>
  <si>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</si>
  <si>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</si>
  <si>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</si>
  <si>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</si>
  <si>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</si>
  <si>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</si>
  <si>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</si>
  <si>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</si>
  <si>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</si>
  <si>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</si>
  <si>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</si>
  <si>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</si>
  <si>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</si>
  <si>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</si>
  <si>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</si>
  <si>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</si>
  <si>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</si>
  <si>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</si>
  <si>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</si>
  <si>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</si>
  <si>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</si>
  <si>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</si>
  <si>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</si>
  <si>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</si>
  <si>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</si>
  <si>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</si>
  <si>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</si>
  <si>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</si>
  <si>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</si>
  <si>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</si>
  <si>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</si>
  <si>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</si>
  <si>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</si>
  <si>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</si>
  <si>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</si>
  <si>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</si>
  <si>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</si>
  <si>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</si>
  <si>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</si>
  <si>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</si>
  <si>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</si>
  <si>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</si>
  <si>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</si>
  <si>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</si>
  <si>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</si>
  <si>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</si>
  <si>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</si>
  <si>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</si>
  <si>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</si>
  <si>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</si>
  <si>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</si>
  <si>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</si>
  <si>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</si>
  <si>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</si>
  <si>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</si>
  <si>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</si>
  <si>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</si>
  <si>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</si>
  <si>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</si>
  <si>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</si>
  <si>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</si>
  <si>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</si>
  <si>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</si>
  <si>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</si>
  <si>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</si>
  <si>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</si>
  <si>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</si>
  <si>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</si>
  <si>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</si>
  <si>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</si>
  <si>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</si>
  <si>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</si>
  <si>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</si>
  <si>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</si>
  <si>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</si>
  <si>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</si>
  <si>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</si>
  <si>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</si>
  <si>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</si>
  <si>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</si>
  <si>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</si>
  <si>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</si>
  <si>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</si>
  <si>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</si>
  <si>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</si>
  <si>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</si>
  <si>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</si>
  <si>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</si>
  <si>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</si>
  <si>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</si>
  <si>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</si>
  <si>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</si>
  <si>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</si>
  <si>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</si>
  <si>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</si>
  <si>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</si>
  <si>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</si>
  <si>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</si>
  <si>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</si>
  <si>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</si>
  <si>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</si>
  <si>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</si>
  <si>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</si>
  <si>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</si>
  <si>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</si>
  <si>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</si>
  <si>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</si>
  <si>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</si>
  <si>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</si>
  <si>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</si>
  <si>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</si>
  <si>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</si>
  <si>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</si>
  <si>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</si>
  <si>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</si>
  <si>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</si>
  <si>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</si>
  <si>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</si>
  <si>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</si>
  <si>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</si>
  <si>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</si>
  <si>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</si>
  <si>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</si>
  <si>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</si>
  <si>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</si>
  <si>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</si>
  <si>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</si>
  <si>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</si>
  <si>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</si>
  <si>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</si>
  <si>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</si>
  <si>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</si>
  <si>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</si>
  <si>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</si>
  <si>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</si>
  <si>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</si>
  <si>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</si>
  <si>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</si>
  <si>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</si>
  <si>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</si>
  <si>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</si>
  <si>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</si>
  <si>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</si>
  <si>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</si>
  <si>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</si>
  <si>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</si>
  <si>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</si>
  <si>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</si>
  <si>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</si>
  <si>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</si>
  <si>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</si>
  <si>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</si>
  <si>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</si>
  <si>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</si>
  <si>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</si>
  <si>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</si>
  <si>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</si>
  <si>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</si>
  <si>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</si>
  <si>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</si>
  <si>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</si>
  <si>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</si>
  <si>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</si>
  <si>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</si>
  <si>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</si>
  <si>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</si>
  <si>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</si>
  <si>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</si>
  <si>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</si>
  <si>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</si>
  <si>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</si>
  <si>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</si>
  <si>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</si>
  <si>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</si>
  <si>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</si>
  <si>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</si>
  <si>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</si>
  <si>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</si>
  <si>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</si>
  <si>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</si>
  <si>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</si>
  <si>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</si>
  <si>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</si>
  <si>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</si>
  <si>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</si>
  <si>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</si>
  <si>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</si>
  <si>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</si>
  <si>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</si>
  <si>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</si>
  <si>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</si>
  <si>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</si>
  <si>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</si>
  <si>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</si>
  <si>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</si>
  <si>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</si>
  <si>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</si>
  <si>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</si>
  <si>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</si>
  <si>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</si>
  <si>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</si>
  <si>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</si>
  <si>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</si>
  <si>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</si>
  <si>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</si>
  <si>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</si>
  <si>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</si>
  <si>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</si>
  <si>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</si>
  <si>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</si>
  <si>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</si>
  <si>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</si>
  <si>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</si>
  <si>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</si>
  <si>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</si>
  <si>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</si>
  <si>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</si>
  <si>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</si>
  <si>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</si>
  <si>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</si>
  <si>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</si>
  <si>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</si>
  <si>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</si>
  <si>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</si>
  <si>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</si>
  <si>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</si>
  <si>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</si>
  <si>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</si>
  <si>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</si>
  <si>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</si>
  <si>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</si>
  <si>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</si>
  <si>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</si>
  <si>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</si>
  <si>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</si>
  <si>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</si>
  <si>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</si>
  <si>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</si>
  <si>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</si>
  <si>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</si>
  <si>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</si>
  <si>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</si>
  <si>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</si>
  <si>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</si>
  <si>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</si>
  <si>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</si>
  <si>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</si>
  <si>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</si>
  <si>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</si>
  <si>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</si>
  <si>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</si>
  <si>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</si>
  <si>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</si>
  <si>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</si>
  <si>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</si>
  <si>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</si>
  <si>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</si>
  <si>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</si>
  <si>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</si>
  <si>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</si>
  <si>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</si>
  <si>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</si>
  <si>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</si>
  <si>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</si>
  <si>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</si>
  <si>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</si>
  <si>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</si>
  <si>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</si>
  <si>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</si>
  <si>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</si>
  <si>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</si>
  <si>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</si>
  <si>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</si>
  <si>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</si>
  <si>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</si>
  <si>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</si>
  <si>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</si>
  <si>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</si>
  <si>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</si>
  <si>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</si>
  <si>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</si>
  <si>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</si>
  <si>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</si>
  <si>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</si>
  <si>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</si>
  <si>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</si>
  <si>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</si>
  <si>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</si>
  <si>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</si>
  <si>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</si>
  <si>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</si>
  <si>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</si>
  <si>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</si>
  <si>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</si>
  <si>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</si>
  <si>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</si>
  <si>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</si>
  <si>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</si>
  <si>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</si>
  <si>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</si>
  <si>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</si>
  <si>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</si>
  <si>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</si>
  <si>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</si>
  <si>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</si>
  <si>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</si>
  <si>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</si>
  <si>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</si>
  <si>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</si>
  <si>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</si>
  <si>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</si>
  <si>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</si>
  <si>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</si>
  <si>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</si>
  <si>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</si>
  <si>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</si>
  <si>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</si>
  <si>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</si>
  <si>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</si>
  <si>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</si>
  <si>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</si>
  <si>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</si>
  <si>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</si>
  <si>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</si>
  <si>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</si>
  <si>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</si>
  <si>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</si>
  <si>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</si>
  <si>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</si>
  <si>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</si>
  <si>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</si>
  <si>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</si>
  <si>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</si>
  <si>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</si>
  <si>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</si>
  <si>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</si>
  <si>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</si>
  <si>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</si>
  <si>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</si>
  <si>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</si>
  <si>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</si>
  <si>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</si>
  <si>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</si>
  <si>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</si>
  <si>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</si>
  <si>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</si>
  <si>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</si>
  <si>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</si>
  <si>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</si>
  <si>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</si>
  <si>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</si>
  <si>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</si>
  <si>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</si>
  <si>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</si>
  <si>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</si>
  <si>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</si>
  <si>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</si>
  <si>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</si>
  <si>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</si>
  <si>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</si>
  <si>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</si>
  <si>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</si>
  <si>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</si>
  <si>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</si>
  <si>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</si>
  <si>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</si>
  <si>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</si>
  <si>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</si>
  <si>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</si>
  <si>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</si>
  <si>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</si>
  <si>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</si>
  <si>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</si>
  <si>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</si>
  <si>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</si>
  <si>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</si>
  <si>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</si>
  <si>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</si>
  <si>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</si>
  <si>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</si>
  <si>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</si>
  <si>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</si>
  <si>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</si>
  <si>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</si>
  <si>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</si>
  <si>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</si>
  <si>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</si>
  <si>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</si>
  <si>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</si>
  <si>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</si>
  <si>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</si>
  <si>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</si>
  <si>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</si>
  <si>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</si>
  <si>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</si>
  <si>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</si>
  <si>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</si>
  <si>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</si>
  <si>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</si>
  <si>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</si>
  <si>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</si>
  <si>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</si>
  <si>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</si>
  <si>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</si>
  <si>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</si>
  <si>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</si>
  <si>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</si>
  <si>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</si>
  <si>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</si>
  <si>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</si>
  <si>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</si>
  <si>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</si>
  <si>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</si>
  <si>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</si>
  <si>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</si>
  <si>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</si>
  <si>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</si>
  <si>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</si>
  <si>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</si>
  <si>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</si>
  <si>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</si>
  <si>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</si>
  <si>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</si>
  <si>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</si>
  <si>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</si>
  <si>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</si>
  <si>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</si>
  <si>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</si>
  <si>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</si>
  <si>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</si>
  <si>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</si>
  <si>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</si>
  <si>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</si>
  <si>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</si>
  <si>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</si>
  <si>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</si>
  <si>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</si>
  <si>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</si>
  <si>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</si>
  <si>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</si>
  <si>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</si>
  <si>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</si>
  <si>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</si>
  <si>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</si>
  <si>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</si>
  <si>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</si>
  <si>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</si>
  <si>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</si>
  <si>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</si>
  <si>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</si>
  <si>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</si>
  <si>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</si>
  <si>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</si>
  <si>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</si>
  <si>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</si>
  <si>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</si>
  <si>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</si>
  <si>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</si>
  <si>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</si>
  <si>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</si>
  <si>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</si>
  <si>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</si>
  <si>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</si>
  <si>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</si>
  <si>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</si>
  <si>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</si>
  <si>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</si>
  <si>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</si>
  <si>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</si>
  <si>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</si>
  <si>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</si>
  <si>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</si>
  <si>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</si>
  <si>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</si>
  <si>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</si>
  <si>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</si>
  <si>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</si>
  <si>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</si>
  <si>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</si>
  <si>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</si>
  <si>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</si>
  <si>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</si>
  <si>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</si>
  <si>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</si>
  <si>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</si>
  <si>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</si>
  <si>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</si>
  <si>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</si>
  <si>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</si>
  <si>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</si>
  <si>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</si>
  <si>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</si>
  <si>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</si>
  <si>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</si>
  <si>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</si>
  <si>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</si>
  <si>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</si>
  <si>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</si>
  <si>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</si>
  <si>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</si>
  <si>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</si>
  <si>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</si>
  <si>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</si>
  <si>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</si>
  <si>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</si>
  <si>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</si>
  <si>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</si>
  <si>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</si>
  <si>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</si>
  <si>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</si>
  <si>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</si>
  <si>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</si>
  <si>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</si>
  <si>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</si>
  <si>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</si>
  <si>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</si>
  <si>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</si>
  <si>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</si>
  <si>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</si>
  <si>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</si>
  <si>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</si>
  <si>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</si>
  <si>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</si>
  <si>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</si>
  <si>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</si>
  <si>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</si>
  <si>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</si>
  <si>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</si>
  <si>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</si>
  <si>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</si>
  <si>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</si>
  <si>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</si>
  <si>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</si>
  <si>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</si>
  <si>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</si>
  <si>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</si>
  <si>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</si>
  <si>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</si>
  <si>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</si>
  <si>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</si>
  <si>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</si>
  <si>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</si>
  <si>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</si>
  <si>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</si>
  <si>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</si>
  <si>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</si>
  <si>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</si>
  <si>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</si>
  <si>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</si>
  <si>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</si>
  <si>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</si>
  <si>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</si>
  <si>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</si>
  <si>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</si>
  <si>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</si>
  <si>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</si>
  <si>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</si>
  <si>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</si>
  <si>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</si>
  <si>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</si>
  <si>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</si>
  <si>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</si>
  <si>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</si>
  <si>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</si>
  <si>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</si>
  <si>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</si>
  <si>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</si>
  <si>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</si>
  <si>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</si>
  <si>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</si>
  <si>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</si>
  <si>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</si>
  <si>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</si>
  <si>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</si>
  <si>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</si>
  <si>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</si>
  <si>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</si>
  <si>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</si>
  <si>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</si>
  <si>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</si>
  <si>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</si>
  <si>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</si>
  <si>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</si>
  <si>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</si>
  <si>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</si>
  <si>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</si>
  <si>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</si>
  <si>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</si>
  <si>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</si>
  <si>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</si>
  <si>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</si>
  <si>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</si>
  <si>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</si>
  <si>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</si>
  <si>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</si>
  <si>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</si>
  <si>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</si>
  <si>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</si>
  <si>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</si>
  <si>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</si>
  <si>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</si>
  <si>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</si>
  <si>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</si>
  <si>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</si>
  <si>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</si>
  <si>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</si>
  <si>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</si>
  <si>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</si>
  <si>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</si>
  <si>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</si>
  <si>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</si>
  <si>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</si>
  <si>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</si>
  <si>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</si>
  <si>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</si>
  <si>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</si>
  <si>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</si>
  <si>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</si>
  <si>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</si>
  <si>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</si>
  <si>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</si>
  <si>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</si>
  <si>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</si>
  <si>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</si>
  <si>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</si>
  <si>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</si>
  <si>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</si>
  <si>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</si>
  <si>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</si>
  <si>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</si>
  <si>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</si>
  <si>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</si>
  <si>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</si>
  <si>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</si>
  <si>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</si>
  <si>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</si>
  <si>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</si>
  <si>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</si>
  <si>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</si>
  <si>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</si>
  <si>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</si>
  <si>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</si>
  <si>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</si>
  <si>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</si>
  <si>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</si>
  <si>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</si>
  <si>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</si>
  <si>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</si>
  <si>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</si>
  <si>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</si>
  <si>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</si>
  <si>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</si>
  <si>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</si>
  <si>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</si>
  <si>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</si>
  <si>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</si>
  <si>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</si>
  <si>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</si>
  <si>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</si>
  <si>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</si>
  <si>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</si>
  <si>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</si>
  <si>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</si>
  <si>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</si>
  <si>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</si>
  <si>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</si>
  <si>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</si>
  <si>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</si>
  <si>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</si>
  <si>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</si>
  <si>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</si>
  <si>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</si>
  <si>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</si>
  <si>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</si>
  <si>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</si>
  <si>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</si>
  <si>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</si>
  <si>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</si>
  <si>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</si>
  <si>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</si>
  <si>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</si>
  <si>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</si>
  <si>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</si>
  <si>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</si>
  <si>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</si>
  <si>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</si>
  <si>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</si>
  <si>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</si>
  <si>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</si>
  <si>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</si>
  <si>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</si>
  <si>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</si>
  <si>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</si>
  <si>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</si>
  <si>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</si>
  <si>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</si>
  <si>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</si>
  <si>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</si>
  <si>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</si>
  <si>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</si>
  <si>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</si>
  <si>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</si>
  <si>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</si>
  <si>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</si>
  <si>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</si>
  <si>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</si>
  <si>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</si>
  <si>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</si>
  <si>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</si>
  <si>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</si>
  <si>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</si>
  <si>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</si>
  <si>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</si>
  <si>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</si>
  <si>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</si>
  <si>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</si>
  <si>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</si>
  <si>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</si>
  <si>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</si>
  <si>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</si>
  <si>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</si>
  <si>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</si>
  <si>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</si>
  <si>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</si>
  <si>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</si>
  <si>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</si>
  <si>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</si>
  <si>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</si>
  <si>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</si>
  <si>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</si>
  <si>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</si>
  <si>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</si>
  <si>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</si>
  <si>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</si>
  <si>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</si>
  <si>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</si>
  <si>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</si>
  <si>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</si>
  <si>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</si>
  <si>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</si>
  <si>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</si>
  <si>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</si>
  <si>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</si>
  <si>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</si>
  <si>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</si>
  <si>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</si>
  <si>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</si>
  <si>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</si>
  <si>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</si>
  <si>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</si>
  <si>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</si>
  <si>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</si>
  <si>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</si>
  <si>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</si>
  <si>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</si>
  <si>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</si>
  <si>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</si>
  <si>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</si>
  <si>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</si>
  <si>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</si>
  <si>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</si>
  <si>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</si>
  <si>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</si>
  <si>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</si>
  <si>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</si>
  <si>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</si>
  <si>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</si>
  <si>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</si>
  <si>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</si>
  <si>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</si>
  <si>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</si>
  <si>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</si>
  <si>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</si>
  <si>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</si>
  <si>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</si>
  <si>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</si>
  <si>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</si>
  <si>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</si>
  <si>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</si>
  <si>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</si>
  <si>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</si>
  <si>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</si>
  <si>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</si>
  <si>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</si>
  <si>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</si>
  <si>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</si>
  <si>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</si>
  <si>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</si>
  <si>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</si>
  <si>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</si>
  <si>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</si>
  <si>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</si>
  <si>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</si>
  <si>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</si>
  <si>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</si>
  <si>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</si>
  <si>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</si>
  <si>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</si>
  <si>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</si>
  <si>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</si>
  <si>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</si>
  <si>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</si>
  <si>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</si>
  <si>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</si>
  <si>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</si>
  <si>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</si>
  <si>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</si>
  <si>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</si>
  <si>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</si>
  <si>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</si>
  <si>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</si>
  <si>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</si>
  <si>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</si>
  <si>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</si>
  <si>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</si>
  <si>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</si>
  <si>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</si>
  <si>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</si>
  <si>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</si>
  <si>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</si>
  <si>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</si>
  <si>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</si>
  <si>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</si>
  <si>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</si>
  <si>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</si>
  <si>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</si>
  <si>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</si>
  <si>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</si>
  <si>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</si>
  <si>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</si>
  <si>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</si>
  <si>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</si>
  <si>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</si>
  <si>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</si>
  <si>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</si>
  <si>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</si>
  <si>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</si>
  <si>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</si>
  <si>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</si>
  <si>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</si>
  <si>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</si>
  <si>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</si>
  <si>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</si>
  <si>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</si>
  <si>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</si>
  <si>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</si>
  <si>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</si>
  <si>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</si>
  <si>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</si>
  <si>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</si>
  <si>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</si>
  <si>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</si>
  <si>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</si>
  <si>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</si>
  <si>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</si>
  <si>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</si>
  <si>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</si>
  <si>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</si>
  <si>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</si>
  <si>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</si>
  <si>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</si>
  <si>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</si>
  <si>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</si>
  <si>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</si>
  <si>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</si>
  <si>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</si>
  <si>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</si>
  <si>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</si>
  <si>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</si>
  <si>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</si>
  <si>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</si>
  <si>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</si>
  <si>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</si>
  <si>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</si>
  <si>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</si>
  <si>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</si>
  <si>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</si>
  <si>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</si>
  <si>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</si>
  <si>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</si>
  <si>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</si>
  <si>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</si>
  <si>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</si>
  <si>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</si>
  <si>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</si>
  <si>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</si>
  <si>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</si>
  <si>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</si>
  <si>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</si>
  <si>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</si>
  <si>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</si>
  <si>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</si>
  <si>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</si>
  <si>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</si>
  <si>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</si>
  <si>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</si>
  <si>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</si>
  <si>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</si>
  <si>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</si>
  <si>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</si>
  <si>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</si>
  <si>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</si>
  <si>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</si>
  <si>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</si>
  <si>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</si>
  <si>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</si>
  <si>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</si>
  <si>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</si>
  <si>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</si>
  <si>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</si>
  <si>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</si>
  <si>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</si>
  <si>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</si>
  <si>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</si>
  <si>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</si>
  <si>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</si>
  <si>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</si>
  <si>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</si>
  <si>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</si>
  <si>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</si>
  <si>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</si>
  <si>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</si>
  <si>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</si>
  <si>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</si>
  <si>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</si>
  <si>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</si>
  <si>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</si>
  <si>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</si>
  <si>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</si>
  <si>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</si>
  <si>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</si>
  <si>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</si>
  <si>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</si>
  <si>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</si>
  <si>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</si>
  <si>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</si>
  <si>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</si>
  <si>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</si>
  <si>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</si>
  <si>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</si>
  <si>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</si>
  <si>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</si>
  <si>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</si>
  <si>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</si>
  <si>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</si>
  <si>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</si>
  <si>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</si>
  <si>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</si>
  <si>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</si>
  <si>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</si>
  <si>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</si>
  <si>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</si>
  <si>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</si>
  <si>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</si>
  <si>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</si>
  <si>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</si>
  <si>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</si>
  <si>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</si>
  <si>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</si>
  <si>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</si>
  <si>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</si>
  <si>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</si>
  <si>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</si>
  <si>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</si>
  <si>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</si>
  <si>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</si>
  <si>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</si>
  <si>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</si>
  <si>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</si>
  <si>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</si>
  <si>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</si>
  <si>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</si>
  <si>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</si>
  <si>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</si>
  <si>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</si>
  <si>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</si>
  <si>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</si>
  <si>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</si>
  <si>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</si>
  <si>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</si>
  <si>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</si>
  <si>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</si>
  <si>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</si>
  <si>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</si>
  <si>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</si>
  <si>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</si>
  <si>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</si>
  <si>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</si>
  <si>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</si>
  <si>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</si>
  <si>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</si>
  <si>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</si>
  <si>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</si>
  <si>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</si>
  <si>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</si>
  <si>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</si>
  <si>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</si>
  <si>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</si>
  <si>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</si>
  <si>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</si>
  <si>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</si>
  <si>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</si>
  <si>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</si>
  <si>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</si>
  <si>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</si>
  <si>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</si>
  <si>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</si>
  <si>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</si>
  <si>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</si>
  <si>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</si>
  <si>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</si>
  <si>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</si>
  <si>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</si>
  <si>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</si>
  <si>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</si>
  <si>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</si>
  <si>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</si>
  <si>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</si>
  <si>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</si>
  <si>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</si>
  <si>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</si>
  <si>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</si>
  <si>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</si>
  <si>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</si>
  <si>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</si>
  <si>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</si>
  <si>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</si>
  <si>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</si>
  <si>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</si>
  <si>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</si>
  <si>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</si>
  <si>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</si>
  <si>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</si>
  <si>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</si>
  <si>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</si>
  <si>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</si>
  <si>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</si>
  <si>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</si>
  <si>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</si>
  <si>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</si>
  <si>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</si>
  <si>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</si>
  <si>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</si>
  <si>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</si>
  <si>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</si>
  <si>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</si>
  <si>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</si>
  <si>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</si>
  <si>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</si>
  <si>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</si>
  <si>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</si>
  <si>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</si>
  <si>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</si>
  <si>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</si>
  <si>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</si>
  <si>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</si>
  <si>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</si>
  <si>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</si>
  <si>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</si>
  <si>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</si>
  <si>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</si>
  <si>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</si>
  <si>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</si>
  <si>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</si>
  <si>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</si>
  <si>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</si>
  <si>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</si>
  <si>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</si>
  <si>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</si>
  <si>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</si>
  <si>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</si>
  <si>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</si>
  <si>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</si>
  <si>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</si>
  <si>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</si>
  <si>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</si>
  <si>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</si>
  <si>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</si>
  <si>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</si>
  <si>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</si>
  <si>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</si>
  <si>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</si>
  <si>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</si>
  <si>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</si>
  <si>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</si>
  <si>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</si>
  <si>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</si>
  <si>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</si>
  <si>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</si>
  <si>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</si>
  <si>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</si>
  <si>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</si>
  <si>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</si>
  <si>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</si>
  <si>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</si>
  <si>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</si>
  <si>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</si>
  <si>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</si>
  <si>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</si>
  <si>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</si>
  <si>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</si>
  <si>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</si>
  <si>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</si>
  <si>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</si>
  <si>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</si>
  <si>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</si>
  <si>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</si>
  <si>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</si>
  <si>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</si>
  <si>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</si>
  <si>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</si>
  <si>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</si>
  <si>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</si>
  <si>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</si>
  <si>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</si>
  <si>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</si>
  <si>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</si>
  <si>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</si>
  <si>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</si>
  <si>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</si>
  <si>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</si>
  <si>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</si>
  <si>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</si>
  <si>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</si>
  <si>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</si>
  <si>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</si>
  <si>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</si>
  <si>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</si>
  <si>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</si>
  <si>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</si>
  <si>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</si>
  <si>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</si>
  <si>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</si>
  <si>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</si>
  <si>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</si>
  <si>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</si>
  <si>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</si>
  <si>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</si>
  <si>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</si>
  <si>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</si>
  <si>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</si>
  <si>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</si>
  <si>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</si>
  <si>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</si>
  <si>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</si>
  <si>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</si>
  <si>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</si>
  <si>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</si>
  <si>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</si>
  <si>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</si>
  <si>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</si>
  <si>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</si>
  <si>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</si>
  <si>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</si>
  <si>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</si>
  <si>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</si>
  <si>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</si>
  <si>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</si>
  <si>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</si>
  <si>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</si>
  <si>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</si>
  <si>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</si>
  <si>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</si>
  <si>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</si>
  <si>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</si>
  <si>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</si>
  <si>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</si>
  <si>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</si>
  <si>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</si>
  <si>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</si>
  <si>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</si>
  <si>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</si>
  <si>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</si>
  <si>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</si>
  <si>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</si>
  <si>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</si>
  <si>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</si>
  <si>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</si>
  <si>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</si>
  <si>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</si>
  <si>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</si>
  <si>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</si>
  <si>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</si>
  <si>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</si>
  <si>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</si>
  <si>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</si>
  <si>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</si>
  <si>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</si>
  <si>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</si>
  <si>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</si>
  <si>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</si>
  <si>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</si>
  <si>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</si>
  <si>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</si>
  <si>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</si>
  <si>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</si>
  <si>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</si>
  <si>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</si>
  <si>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</si>
  <si>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</si>
  <si>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</si>
  <si>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</si>
  <si>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</si>
  <si>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</si>
  <si>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</si>
  <si>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</si>
  <si>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</si>
  <si>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</si>
  <si>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</si>
  <si>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</si>
  <si>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</si>
  <si>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</si>
  <si>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</si>
  <si>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</si>
  <si>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</si>
  <si>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</si>
  <si>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</si>
  <si>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</si>
  <si>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</si>
  <si>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</si>
  <si>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</si>
  <si>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</si>
  <si>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</si>
  <si>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</si>
  <si>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</si>
  <si>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</si>
  <si>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</si>
  <si>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</si>
  <si>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</si>
  <si>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</si>
  <si>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</si>
  <si>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</si>
  <si>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</si>
  <si>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</si>
  <si>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</si>
  <si>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</si>
  <si>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</si>
  <si>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</si>
  <si>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</si>
  <si>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</si>
  <si>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</si>
  <si>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</si>
  <si>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</si>
  <si>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</si>
  <si>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</si>
  <si>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</si>
  <si>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</si>
  <si>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</si>
  <si>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</si>
  <si>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</si>
  <si>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</si>
  <si>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</si>
  <si>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</si>
  <si>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</si>
  <si>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</si>
  <si>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</si>
  <si>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</si>
  <si>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</si>
  <si>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</si>
  <si>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</si>
  <si>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</si>
  <si>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</si>
  <si>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</si>
  <si>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</si>
  <si>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</si>
  <si>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</si>
  <si>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</si>
  <si>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</si>
  <si>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</si>
  <si>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</si>
  <si>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</si>
  <si>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</si>
  <si>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</si>
  <si>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</si>
  <si>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</si>
  <si>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</si>
  <si>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</si>
  <si>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</si>
  <si>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</si>
  <si>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</si>
  <si>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</si>
  <si>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</si>
  <si>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</si>
  <si>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</si>
  <si>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</si>
  <si>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</si>
  <si>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</si>
  <si>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</si>
  <si>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</si>
  <si>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</si>
  <si>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</si>
  <si>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</si>
  <si>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</si>
  <si>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</si>
  <si>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</si>
  <si>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</si>
  <si>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</si>
  <si>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</si>
  <si>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</si>
  <si>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</si>
  <si>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</si>
  <si>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</si>
  <si>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</si>
  <si>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</si>
  <si>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</si>
  <si>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</si>
  <si>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</si>
  <si>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</si>
  <si>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</si>
  <si>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</si>
  <si>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</si>
  <si>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</si>
  <si>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</si>
  <si>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</si>
  <si>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</si>
  <si>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</si>
  <si>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</si>
  <si>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</si>
  <si>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</si>
  <si>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</si>
  <si>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</si>
  <si>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</si>
  <si>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</si>
  <si>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</si>
  <si>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</si>
  <si>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</si>
  <si>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</si>
  <si>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</si>
  <si>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</si>
  <si>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</si>
  <si>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</si>
  <si>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</si>
  <si>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</si>
  <si>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</si>
  <si>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</si>
  <si>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</si>
  <si>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</si>
  <si>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</si>
  <si>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</si>
  <si>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</si>
  <si>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</si>
  <si>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</si>
  <si>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</si>
  <si>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</si>
  <si>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</si>
  <si>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</si>
  <si>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</si>
  <si>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</si>
  <si>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</si>
  <si>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</si>
  <si>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</si>
  <si>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</si>
  <si>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</si>
  <si>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</si>
  <si>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</si>
  <si>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</si>
  <si>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</si>
  <si>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</si>
  <si>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</si>
  <si>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</si>
  <si>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</si>
  <si>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</si>
  <si>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</si>
  <si>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</si>
  <si>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</si>
  <si>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</si>
  <si>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</si>
  <si>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</si>
  <si>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</si>
  <si>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</si>
  <si>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</si>
  <si>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</si>
  <si>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</si>
  <si>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</si>
  <si>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</si>
  <si>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</si>
  <si>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</si>
  <si>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</si>
  <si>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</si>
  <si>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</si>
  <si>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</si>
  <si>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</si>
  <si>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</si>
  <si>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</si>
  <si>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</si>
  <si>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</si>
  <si>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</si>
  <si>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</si>
  <si>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</si>
  <si>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</si>
  <si>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</si>
  <si>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</si>
  <si>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</si>
  <si>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</si>
  <si>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</si>
  <si>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</si>
  <si>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</si>
  <si>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</si>
  <si>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</si>
  <si>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</si>
  <si>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</si>
  <si>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</si>
  <si>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</si>
  <si>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</si>
  <si>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</si>
  <si>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</si>
  <si>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</si>
  <si>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</si>
  <si>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</si>
  <si>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</si>
  <si>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</si>
  <si>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</si>
  <si>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</si>
  <si>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</si>
  <si>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</si>
  <si>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</si>
  <si>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</si>
  <si>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</si>
  <si>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</si>
  <si>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</si>
  <si>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</si>
  <si>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</si>
  <si>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</si>
  <si>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</si>
  <si>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</si>
  <si>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</si>
  <si>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</si>
  <si>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</si>
  <si>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</si>
  <si>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</si>
  <si>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</si>
  <si>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</si>
  <si>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</si>
  <si>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</si>
  <si>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</si>
  <si>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</si>
  <si>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</si>
  <si>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</si>
  <si>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</si>
  <si>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</si>
  <si>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</si>
  <si>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</si>
  <si>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</si>
  <si>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</si>
  <si>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</si>
  <si>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</si>
  <si>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</si>
  <si>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</si>
  <si>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</si>
  <si>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</si>
  <si>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</si>
  <si>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</si>
  <si>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</si>
  <si>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</si>
  <si>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</si>
  <si>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</si>
  <si>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</si>
  <si>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</si>
  <si>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</si>
  <si>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</si>
  <si>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</si>
  <si>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</si>
  <si>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</si>
  <si>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</si>
  <si>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</si>
  <si>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</si>
  <si>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</si>
  <si>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</si>
  <si>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</si>
  <si>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</si>
  <si>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</si>
  <si>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</si>
  <si>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</si>
  <si>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</si>
  <si>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</si>
  <si>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</si>
  <si>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</si>
  <si>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</si>
  <si>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</si>
  <si>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</si>
  <si>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</si>
  <si>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</si>
  <si>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</si>
  <si>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</si>
  <si>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</si>
  <si>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</si>
  <si>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</si>
  <si>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</si>
  <si>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</si>
  <si>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</si>
  <si>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</si>
  <si>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</si>
  <si>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</si>
  <si>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</si>
  <si>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</si>
  <si>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</si>
  <si>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</si>
  <si>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</si>
  <si>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</si>
  <si>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</si>
  <si>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</si>
  <si>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</si>
  <si>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</si>
  <si>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</si>
  <si>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</si>
  <si>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</si>
  <si>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</si>
  <si>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</si>
  <si>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</si>
  <si>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</si>
  <si>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</si>
  <si>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</si>
  <si>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</si>
  <si>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</si>
  <si>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</si>
  <si>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</si>
  <si>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</si>
  <si>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</si>
  <si>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</si>
  <si>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</si>
  <si>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</si>
  <si>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</si>
  <si>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</si>
  <si>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</si>
  <si>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</si>
  <si>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</si>
  <si>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</si>
  <si>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</si>
  <si>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</si>
  <si>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</si>
  <si>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</si>
  <si>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</si>
  <si>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</si>
  <si>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</si>
  <si>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</si>
  <si>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</si>
  <si>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</si>
  <si>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</si>
  <si>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</si>
  <si>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</si>
  <si>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</si>
  <si>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</si>
  <si>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</si>
  <si>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</si>
  <si>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</si>
  <si>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</si>
  <si>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</si>
  <si>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</si>
  <si>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</si>
  <si>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</si>
  <si>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</si>
  <si>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</si>
  <si>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</si>
  <si>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</si>
  <si>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</si>
  <si>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</si>
  <si>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</si>
  <si>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</si>
  <si>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</si>
  <si>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</si>
  <si>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</si>
  <si>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</si>
  <si>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</si>
  <si>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</si>
  <si>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</si>
  <si>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</si>
  <si>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</si>
  <si>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</si>
  <si>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</si>
  <si>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</si>
  <si>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</si>
  <si>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</si>
  <si>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</si>
  <si>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</si>
  <si>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</si>
  <si>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</si>
  <si>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</si>
  <si>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</si>
  <si>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</si>
  <si>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</si>
  <si>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</si>
  <si>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</si>
  <si>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</si>
  <si>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</si>
  <si>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</si>
  <si>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</si>
  <si>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</si>
  <si>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</si>
  <si>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</si>
  <si>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</si>
  <si>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</si>
  <si>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</si>
  <si>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</si>
  <si>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</si>
  <si>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</si>
  <si>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</si>
  <si>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</si>
  <si>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</si>
  <si>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</si>
  <si>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</si>
  <si>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</si>
  <si>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</si>
  <si>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</si>
  <si>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</si>
  <si>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</si>
  <si>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</si>
  <si>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</si>
  <si>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</si>
  <si>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</si>
  <si>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</si>
  <si>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</si>
  <si>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</si>
  <si>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</si>
  <si>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</si>
  <si>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</si>
  <si>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</si>
  <si>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</si>
  <si>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</si>
  <si>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</si>
  <si>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</si>
  <si>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</si>
  <si>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</si>
  <si>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</si>
  <si>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</si>
  <si>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</si>
  <si>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</si>
  <si>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</si>
  <si>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</si>
  <si>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</si>
  <si>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</si>
  <si>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</si>
  <si>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</si>
  <si>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</si>
  <si>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</si>
  <si>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</si>
  <si>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</si>
  <si>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</si>
  <si>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</si>
  <si>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</si>
  <si>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</si>
  <si>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</si>
  <si>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</si>
  <si>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</si>
  <si>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</si>
  <si>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</si>
  <si>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</si>
  <si>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</si>
  <si>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</si>
  <si>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</si>
  <si>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</si>
  <si>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</si>
  <si>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</si>
  <si>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</si>
  <si>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</si>
  <si>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</si>
  <si>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</si>
  <si>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</si>
  <si>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</si>
  <si>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</si>
  <si>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</si>
  <si>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</si>
  <si>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</si>
  <si>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</si>
  <si>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</si>
  <si>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</si>
  <si>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</si>
  <si>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</si>
  <si>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</si>
  <si>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</si>
  <si>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</si>
  <si>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</si>
  <si>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</si>
  <si>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</si>
  <si>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</si>
  <si>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</si>
  <si>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</si>
  <si>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</si>
  <si>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</si>
  <si>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</si>
  <si>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</si>
  <si>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</si>
  <si>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</si>
  <si>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</si>
  <si>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</si>
  <si>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</si>
  <si>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</si>
  <si>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</si>
  <si>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</si>
  <si>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</si>
  <si>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</si>
  <si>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</si>
  <si>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</si>
  <si>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</si>
  <si>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</si>
  <si>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</si>
  <si>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</si>
  <si>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</si>
  <si>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</si>
  <si>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</si>
  <si>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</si>
  <si>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</si>
  <si>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</si>
  <si>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</si>
  <si>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</si>
  <si>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</si>
  <si>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</si>
  <si>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</si>
  <si>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</si>
  <si>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</si>
  <si>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</si>
  <si>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</si>
  <si>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</si>
  <si>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</si>
  <si>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</si>
  <si>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</si>
  <si>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</si>
  <si>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</si>
  <si>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</si>
  <si>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</si>
  <si>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</si>
  <si>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</si>
  <si>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</si>
  <si>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</si>
  <si>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</si>
  <si>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</si>
  <si>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</si>
  <si>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</si>
  <si>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</si>
  <si>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</si>
  <si>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</si>
  <si>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</si>
  <si>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</si>
  <si>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</si>
  <si>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</si>
  <si>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</si>
  <si>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</si>
  <si>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</si>
  <si>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</si>
  <si>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</si>
  <si>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</si>
  <si>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</si>
  <si>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</si>
  <si>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</si>
  <si>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</si>
  <si>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</si>
  <si>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</si>
  <si>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</si>
  <si>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</si>
  <si>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</si>
  <si>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</si>
  <si>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</si>
  <si>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</si>
  <si>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</si>
  <si>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</si>
  <si>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</si>
  <si>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</si>
  <si>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</si>
  <si>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</si>
  <si>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</si>
  <si>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</si>
  <si>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</si>
  <si>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</si>
  <si>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</si>
  <si>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</si>
  <si>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</si>
  <si>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</si>
  <si>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</si>
  <si>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</si>
  <si>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</si>
  <si>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</si>
  <si>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</si>
  <si>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</si>
  <si>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</si>
  <si>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</si>
  <si>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</si>
  <si>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</si>
  <si>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</si>
  <si>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</si>
  <si>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</si>
  <si>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</si>
  <si>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</si>
  <si>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</si>
  <si>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</si>
  <si>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</si>
  <si>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</si>
  <si>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</si>
  <si>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</si>
  <si>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</si>
  <si>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</si>
  <si>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</si>
  <si>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</si>
  <si>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</si>
  <si>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</si>
  <si>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</si>
  <si>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</si>
  <si>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</si>
  <si>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</si>
  <si>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</si>
  <si>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</si>
  <si>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</si>
  <si>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</si>
  <si>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</si>
  <si>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</si>
  <si>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</si>
  <si>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</si>
  <si>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</si>
  <si>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</si>
  <si>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</si>
  <si>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</si>
  <si>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</si>
  <si>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</si>
  <si>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</si>
  <si>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</si>
  <si>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</si>
  <si>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</si>
  <si>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</si>
  <si>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</si>
  <si>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</si>
  <si>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</si>
  <si>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</si>
  <si>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</si>
  <si>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</si>
  <si>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</si>
  <si>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</si>
  <si>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</si>
  <si>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</si>
  <si>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</si>
  <si>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</si>
  <si>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</si>
  <si>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</si>
  <si>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</si>
  <si>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</si>
  <si>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</si>
  <si>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</si>
  <si>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</si>
  <si>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</si>
  <si>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</si>
  <si>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</si>
  <si>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</si>
  <si>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</si>
  <si>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</si>
  <si>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</si>
  <si>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</si>
  <si>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</si>
  <si>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</si>
  <si>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</si>
  <si>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</si>
  <si>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</si>
  <si>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</si>
  <si>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</si>
  <si>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</si>
  <si>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</si>
  <si>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</si>
  <si>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</si>
  <si>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</si>
  <si>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</si>
  <si>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</si>
  <si>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</si>
  <si>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</si>
  <si>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</si>
  <si>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</si>
  <si>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</si>
  <si>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</si>
  <si>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</si>
  <si>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</si>
  <si>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</si>
  <si>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</si>
  <si>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</si>
  <si>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</si>
  <si>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</si>
  <si>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</si>
  <si>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</si>
  <si>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</si>
  <si>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</si>
  <si>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</si>
  <si>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</si>
  <si>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</si>
  <si>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</si>
  <si>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</si>
  <si>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</si>
  <si>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</si>
  <si>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</si>
  <si>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</si>
  <si>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</si>
  <si>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</si>
  <si>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</si>
  <si>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</si>
  <si>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</si>
  <si>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</si>
  <si>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</si>
  <si>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</si>
  <si>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</si>
  <si>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</si>
  <si>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</si>
  <si>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</si>
  <si>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</si>
  <si>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</si>
  <si>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</si>
  <si>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</si>
  <si>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</si>
  <si>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</si>
  <si>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</si>
  <si>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</si>
  <si>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</si>
  <si>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</si>
  <si>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</si>
  <si>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</si>
  <si>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</si>
  <si>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</si>
  <si>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</si>
  <si>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</si>
  <si>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</si>
  <si>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</si>
  <si>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</si>
  <si>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</si>
  <si>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</si>
  <si>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</si>
  <si>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</si>
  <si>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</si>
  <si>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</si>
  <si>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</si>
  <si>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</si>
  <si>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</si>
  <si>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</si>
  <si>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</si>
  <si>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</si>
  <si>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</si>
  <si>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</si>
  <si>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</si>
  <si>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</si>
  <si>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</si>
  <si>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</si>
  <si>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</si>
  <si>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</si>
  <si>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</si>
  <si>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</si>
  <si>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</si>
  <si>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</si>
  <si>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</si>
  <si>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</si>
  <si>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</si>
  <si>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</si>
  <si>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</si>
  <si>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</si>
  <si>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</si>
  <si>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</si>
  <si>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</si>
  <si>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</si>
  <si>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</si>
  <si>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</si>
  <si>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</si>
  <si>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</si>
  <si>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</si>
  <si>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</si>
  <si>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</si>
  <si>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</si>
  <si>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</si>
  <si>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</si>
  <si>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</si>
  <si>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</si>
  <si>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</si>
  <si>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</si>
  <si>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</si>
  <si>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</si>
  <si>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</si>
  <si>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</si>
  <si>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</si>
  <si>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</si>
  <si>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</si>
  <si>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</si>
  <si>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</si>
  <si>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</si>
  <si>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</si>
  <si>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</si>
  <si>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</si>
  <si>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</si>
  <si>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</si>
  <si>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</si>
  <si>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</si>
  <si>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</si>
  <si>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</si>
  <si>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</si>
  <si>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</si>
  <si>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</si>
  <si>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</si>
  <si>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</si>
  <si>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</si>
  <si>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</si>
  <si>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</si>
  <si>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</si>
  <si>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</si>
  <si>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</si>
  <si>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</si>
  <si>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</si>
  <si>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</si>
  <si>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</si>
  <si>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</si>
  <si>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</si>
  <si>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</si>
  <si>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</si>
  <si>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</si>
  <si>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</si>
  <si>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</si>
  <si>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</si>
  <si>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</si>
  <si>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</si>
  <si>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</si>
  <si>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</si>
  <si>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</si>
  <si>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</si>
  <si>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</si>
  <si>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</si>
  <si>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</si>
  <si>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</si>
  <si>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</si>
  <si>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</si>
  <si>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</si>
  <si>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</si>
  <si>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</si>
  <si>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</si>
  <si>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</si>
  <si>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</si>
  <si>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</si>
  <si>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</si>
  <si>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</si>
  <si>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</si>
  <si>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</si>
  <si>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</si>
  <si>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</si>
  <si>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</si>
  <si>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</si>
  <si>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</si>
  <si>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</si>
  <si>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</si>
  <si>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</si>
  <si>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</si>
  <si>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</si>
  <si>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</si>
  <si>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</si>
  <si>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</si>
  <si>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</si>
  <si>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</si>
  <si>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</si>
  <si>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</si>
  <si>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</si>
  <si>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</si>
  <si>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</si>
  <si>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</si>
  <si>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</si>
  <si>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</si>
  <si>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</si>
  <si>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</si>
  <si>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</si>
  <si>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</si>
  <si>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</si>
  <si>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</si>
  <si>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</si>
  <si>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</si>
  <si>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</si>
  <si>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</si>
  <si>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</si>
  <si>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</si>
  <si>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</si>
  <si>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</si>
  <si>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</si>
  <si>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</si>
  <si>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</si>
  <si>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</si>
  <si>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</si>
  <si>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</si>
  <si>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</si>
  <si>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</si>
  <si>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</si>
  <si>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</si>
  <si>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</si>
  <si>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</si>
  <si>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</si>
  <si>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</si>
  <si>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</si>
  <si>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</si>
  <si>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</si>
  <si>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</si>
  <si>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</si>
  <si>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</si>
  <si>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</si>
  <si>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</si>
  <si>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</si>
  <si>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</si>
  <si>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</si>
  <si>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</si>
  <si>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</si>
  <si>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</si>
  <si>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</si>
  <si>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</si>
  <si>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</si>
  <si>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</si>
  <si>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</si>
  <si>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</si>
  <si>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</si>
  <si>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</si>
  <si>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</si>
  <si>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</si>
  <si>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</si>
  <si>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</si>
  <si>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</si>
  <si>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</si>
  <si>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</si>
  <si>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</si>
  <si>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</si>
  <si>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</si>
  <si>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</si>
  <si>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</si>
  <si>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</si>
  <si>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</si>
  <si>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</si>
  <si>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</si>
  <si>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</si>
  <si>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</si>
  <si>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</si>
  <si>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</si>
  <si>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</si>
  <si>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</si>
  <si>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</si>
  <si>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</si>
  <si>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</si>
  <si>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</si>
  <si>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</si>
  <si>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</si>
  <si>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</si>
  <si>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</si>
  <si>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</si>
  <si>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</si>
  <si>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</si>
  <si>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</si>
  <si>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</si>
  <si>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</si>
  <si>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</si>
  <si>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</si>
  <si>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</si>
  <si>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</si>
  <si>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</si>
  <si>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</si>
  <si>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</si>
  <si>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</si>
  <si>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</si>
  <si>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</si>
  <si>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</si>
  <si>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</si>
  <si>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</si>
  <si>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</si>
  <si>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</si>
  <si>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</si>
  <si>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</si>
  <si>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</si>
  <si>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</si>
  <si>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</si>
  <si>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</si>
  <si>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</si>
  <si>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</si>
  <si>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</si>
  <si>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</si>
  <si>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</si>
  <si>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</si>
  <si>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</si>
  <si>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</si>
  <si>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</si>
  <si>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</si>
  <si>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</si>
  <si>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</si>
  <si>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</si>
  <si>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</si>
  <si>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</si>
  <si>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</si>
  <si>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</si>
  <si>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</si>
  <si>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</si>
  <si>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</si>
  <si>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</si>
  <si>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</si>
  <si>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</si>
  <si>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</si>
  <si>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</si>
  <si>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</si>
  <si>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</si>
  <si>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</si>
  <si>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</si>
  <si>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</si>
  <si>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</si>
  <si>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</si>
  <si>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</si>
  <si>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</si>
  <si>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</si>
  <si>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</si>
  <si>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</si>
  <si>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</si>
  <si>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</si>
  <si>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</si>
  <si>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</si>
  <si>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</si>
  <si>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</si>
  <si>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</si>
  <si>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</si>
  <si>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</si>
  <si>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</si>
  <si>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</si>
  <si>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</si>
  <si>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</si>
  <si>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</si>
  <si>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</si>
  <si>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</si>
  <si>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</si>
  <si>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</si>
  <si>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</si>
  <si>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</si>
  <si>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</si>
  <si>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</si>
  <si>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</si>
  <si>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</si>
  <si>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</si>
  <si>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</si>
  <si>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</si>
  <si>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</si>
  <si>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</si>
  <si>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</si>
  <si>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</si>
  <si>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</si>
  <si>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</si>
  <si>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</si>
  <si>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</si>
  <si>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</si>
  <si>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</si>
  <si>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</si>
  <si>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</si>
  <si>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</si>
  <si>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</si>
  <si>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</si>
  <si>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</si>
  <si>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</si>
  <si>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</si>
  <si>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</si>
  <si>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</si>
  <si>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</si>
  <si>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</si>
  <si>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</si>
  <si>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</si>
  <si>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</si>
  <si>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</si>
  <si>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</si>
  <si>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</si>
  <si>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</si>
  <si>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</si>
  <si>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</si>
  <si>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</si>
  <si>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</si>
  <si>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</si>
  <si>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</si>
  <si>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</si>
  <si>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</si>
  <si>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</si>
  <si>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</si>
  <si>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</si>
  <si>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</si>
  <si>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</si>
  <si>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</si>
  <si>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</si>
  <si>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</si>
  <si>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</si>
  <si>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</si>
  <si>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</si>
  <si>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</si>
  <si>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</si>
  <si>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</si>
  <si>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</si>
  <si>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</si>
  <si>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</si>
  <si>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</si>
  <si>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</si>
  <si>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</si>
  <si>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</si>
  <si>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</si>
  <si>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</si>
  <si>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</si>
  <si>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</si>
  <si>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</si>
  <si>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</si>
  <si>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</si>
  <si>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</si>
  <si>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</si>
  <si>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</si>
  <si>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</si>
  <si>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</si>
  <si>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</si>
  <si>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</si>
  <si>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</si>
  <si>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</si>
  <si>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</si>
  <si>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</si>
  <si>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</si>
  <si>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</si>
  <si>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</si>
  <si>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</si>
  <si>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</si>
  <si>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</si>
  <si>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</si>
  <si>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</si>
  <si>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</si>
  <si>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</si>
  <si>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</si>
  <si>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</si>
  <si>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</si>
  <si>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</si>
  <si>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</si>
  <si>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</si>
  <si>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</si>
  <si>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</si>
  <si>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</si>
  <si>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</si>
  <si>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</si>
  <si>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</si>
  <si>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</si>
  <si>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</si>
  <si>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</si>
  <si>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</si>
  <si>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</si>
  <si>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</si>
  <si>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</si>
  <si>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</si>
  <si>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</si>
  <si>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</si>
  <si>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</si>
  <si>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</si>
  <si>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</si>
  <si>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</si>
  <si>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</si>
  <si>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</si>
  <si>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</si>
  <si>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</si>
  <si>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</si>
  <si>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</si>
  <si>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</si>
  <si>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</si>
  <si>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</si>
  <si>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</si>
  <si>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</si>
  <si>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</si>
  <si>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</si>
  <si>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</si>
  <si>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</si>
  <si>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</si>
  <si>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</si>
  <si>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</si>
  <si>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</si>
  <si>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</si>
  <si>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</si>
  <si>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</si>
  <si>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</si>
  <si>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</si>
  <si>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</si>
  <si>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</si>
  <si>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</si>
  <si>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</si>
  <si>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</si>
  <si>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</si>
  <si>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</si>
  <si>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</si>
  <si>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</si>
  <si>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</si>
  <si>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</si>
  <si>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</si>
  <si>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</si>
  <si>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</si>
  <si>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</si>
  <si>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</si>
  <si>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</si>
  <si>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</si>
  <si>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</si>
  <si>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</si>
  <si>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</si>
  <si>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</si>
  <si>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</si>
  <si>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</si>
  <si>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</si>
  <si>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</si>
  <si>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</si>
  <si>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</si>
  <si>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</si>
  <si>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</si>
  <si>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</si>
  <si>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</si>
  <si>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</si>
  <si>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</si>
  <si>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</si>
  <si>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</si>
  <si>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</si>
  <si>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</si>
  <si>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</si>
  <si>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</si>
  <si>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</si>
  <si>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</si>
  <si>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</si>
  <si>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</si>
  <si>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</si>
  <si>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</si>
  <si>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</si>
  <si>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</si>
  <si>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</si>
  <si>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</si>
  <si>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</si>
  <si>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</si>
  <si>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</si>
  <si>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</si>
  <si>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</si>
  <si>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</si>
  <si>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</si>
  <si>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</si>
  <si>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</si>
  <si>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</si>
  <si>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</si>
  <si>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</si>
  <si>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</si>
  <si>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</si>
  <si>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</si>
  <si>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</si>
  <si>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</si>
  <si>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</si>
  <si>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</si>
  <si>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</si>
  <si>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</si>
  <si>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</si>
  <si>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</si>
  <si>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</si>
  <si>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</si>
  <si>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</si>
  <si>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</si>
  <si>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</si>
  <si>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</si>
  <si>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</si>
  <si>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</si>
  <si>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</si>
  <si>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</si>
  <si>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</si>
  <si>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</si>
  <si>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</si>
  <si>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</si>
  <si>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</si>
  <si>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</si>
  <si>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</si>
  <si>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</si>
  <si>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</si>
  <si>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</si>
  <si>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</si>
  <si>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</si>
  <si>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</si>
  <si>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</si>
  <si>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</si>
  <si>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</si>
  <si>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</si>
  <si>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</si>
  <si>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</si>
  <si>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</si>
  <si>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</si>
  <si>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</si>
  <si>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</si>
  <si>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</si>
  <si>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</si>
  <si>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</si>
  <si>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</si>
  <si>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</si>
  <si>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</si>
  <si>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</si>
  <si>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</si>
  <si>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</si>
  <si>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</si>
  <si>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</si>
  <si>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</si>
  <si>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</si>
  <si>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</si>
  <si>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</si>
  <si>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</si>
  <si>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</si>
  <si>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</si>
  <si>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</si>
  <si>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</si>
  <si>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</si>
  <si>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</si>
  <si>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</si>
  <si>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</si>
  <si>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</si>
  <si>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</si>
  <si>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</si>
  <si>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</si>
  <si>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</si>
  <si>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</si>
  <si>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</si>
  <si>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</si>
  <si>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</si>
  <si>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</si>
  <si>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</si>
  <si>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</si>
  <si>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</si>
  <si>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</si>
  <si>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</si>
  <si>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</si>
  <si>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</si>
  <si>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</si>
  <si>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</si>
  <si>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</si>
  <si>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</si>
  <si>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</si>
  <si>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</si>
  <si>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</si>
  <si>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</si>
  <si>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</si>
  <si>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</si>
  <si>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</si>
  <si>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</si>
  <si>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</si>
  <si>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</si>
  <si>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</si>
  <si>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</si>
  <si>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</si>
  <si>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</si>
  <si>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</si>
  <si>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</si>
  <si>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</si>
  <si>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</si>
  <si>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</si>
  <si>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</si>
  <si>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</si>
  <si>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</si>
  <si>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</si>
  <si>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</si>
  <si>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</si>
  <si>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</si>
  <si>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</si>
  <si>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</si>
  <si>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</si>
  <si>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</si>
  <si>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</si>
  <si>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</si>
  <si>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</si>
  <si>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</si>
  <si>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</si>
  <si>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</si>
  <si>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</si>
  <si>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</si>
  <si>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</si>
  <si>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</si>
  <si>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</si>
  <si>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</si>
  <si>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</si>
  <si>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</si>
  <si>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</si>
  <si>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</si>
  <si>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</si>
  <si>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</si>
  <si>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</si>
  <si>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</si>
  <si>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</si>
  <si>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</si>
  <si>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</si>
  <si>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</si>
  <si>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</si>
  <si>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</si>
  <si>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</si>
  <si>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</si>
  <si>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</si>
  <si>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</si>
  <si>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</si>
  <si>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</si>
  <si>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</si>
  <si>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</si>
  <si>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</si>
  <si>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</si>
  <si>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</si>
  <si>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</si>
  <si>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</si>
  <si>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</si>
  <si>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</si>
  <si>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</si>
  <si>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</si>
  <si>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</si>
  <si>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</si>
  <si>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</si>
  <si>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</si>
  <si>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</si>
  <si>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</si>
  <si>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</si>
  <si>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</si>
  <si>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</si>
  <si>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</si>
  <si>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</si>
  <si>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</si>
  <si>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</si>
  <si>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</si>
  <si>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</si>
  <si>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</si>
  <si>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</si>
  <si>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</si>
  <si>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</si>
  <si>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</si>
  <si>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</si>
  <si>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</si>
  <si>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</si>
  <si>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</si>
  <si>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</si>
  <si>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</si>
  <si>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</si>
  <si>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</si>
  <si>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</si>
  <si>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</si>
  <si>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</si>
  <si>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</si>
  <si>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</si>
  <si>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</si>
  <si>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</si>
  <si>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</si>
  <si>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</si>
  <si>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</si>
  <si>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</si>
  <si>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</si>
  <si>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</si>
  <si>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</si>
  <si>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</si>
  <si>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</si>
  <si>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</si>
  <si>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</si>
  <si>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</si>
  <si>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</si>
  <si>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</si>
  <si>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</si>
  <si>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</si>
  <si>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</si>
  <si>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</si>
  <si>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</si>
  <si>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</si>
  <si>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</si>
  <si>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</si>
  <si>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</si>
  <si>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</si>
  <si>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</si>
  <si>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</si>
  <si>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</si>
  <si>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</si>
  <si>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</si>
  <si>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</si>
  <si>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</si>
  <si>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</si>
  <si>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</si>
  <si>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</si>
  <si>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</si>
  <si>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</si>
  <si>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</si>
  <si>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</si>
  <si>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</si>
  <si>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</si>
  <si>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</si>
  <si>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</si>
  <si>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</si>
  <si>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</si>
  <si>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</si>
  <si>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</si>
  <si>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</si>
  <si>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</si>
  <si>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</si>
  <si>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</si>
  <si>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</si>
  <si>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</si>
  <si>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</si>
  <si>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</si>
  <si>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</si>
  <si>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</si>
  <si>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</si>
  <si>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</si>
  <si>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</si>
  <si>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</si>
  <si>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</si>
  <si>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</si>
  <si>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</si>
  <si>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</si>
  <si>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</si>
  <si>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</si>
  <si>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</si>
  <si>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</si>
  <si>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</si>
  <si>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</si>
  <si>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</si>
  <si>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</si>
  <si>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</si>
  <si>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</si>
  <si>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</si>
  <si>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</si>
  <si>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</si>
  <si>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</si>
  <si>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</si>
  <si>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</si>
  <si>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</si>
  <si>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</si>
  <si>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</si>
  <si>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</si>
  <si>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</si>
  <si>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</si>
  <si>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</si>
  <si>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</si>
  <si>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</si>
  <si>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</si>
  <si>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</si>
  <si>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</si>
  <si>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</si>
  <si>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</si>
  <si>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</si>
  <si>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</si>
  <si>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</si>
  <si>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</si>
  <si>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</si>
  <si>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</si>
  <si>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</si>
  <si>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</si>
  <si>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</si>
  <si>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</si>
  <si>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</si>
  <si>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</si>
  <si>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</si>
  <si>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</si>
  <si>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</si>
  <si>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</si>
  <si>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</si>
  <si>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</si>
  <si>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</si>
  <si>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</si>
  <si>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</si>
  <si>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</si>
  <si>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</si>
  <si>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</si>
  <si>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</si>
  <si>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</si>
  <si>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</si>
  <si>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</si>
  <si>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</si>
  <si>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</si>
  <si>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</si>
  <si>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</si>
  <si>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</si>
  <si>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</si>
  <si>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</si>
  <si>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</si>
  <si>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</si>
  <si>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</si>
  <si>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</si>
  <si>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</si>
  <si>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</si>
  <si>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</si>
  <si>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</si>
  <si>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</si>
  <si>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</si>
  <si>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</si>
  <si>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</si>
  <si>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</si>
  <si>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</si>
  <si>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</si>
  <si>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</si>
  <si>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</si>
  <si>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</si>
  <si>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</si>
  <si>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</si>
  <si>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</si>
  <si>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</si>
  <si>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</si>
  <si>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</si>
  <si>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</si>
  <si>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</si>
  <si>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</si>
  <si>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</si>
  <si>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</si>
  <si>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</si>
  <si>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</si>
  <si>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</si>
  <si>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</si>
  <si>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</si>
  <si>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</si>
  <si>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</si>
  <si>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</si>
  <si>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</si>
  <si>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</si>
  <si>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</si>
  <si>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</si>
  <si>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</si>
  <si>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</si>
  <si>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</si>
  <si>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</si>
  <si>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</si>
  <si>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</si>
  <si>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</si>
  <si>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</si>
  <si>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</si>
  <si>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</si>
  <si>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</si>
  <si>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</si>
  <si>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</si>
  <si>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</si>
  <si>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</si>
  <si>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</si>
  <si>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</si>
  <si>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</si>
  <si>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</si>
  <si>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</si>
  <si>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</si>
  <si>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</si>
  <si>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</si>
  <si>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</si>
  <si>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</si>
  <si>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</si>
  <si>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</si>
  <si>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</si>
  <si>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</si>
  <si>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</si>
  <si>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</si>
  <si>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</si>
  <si>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</si>
  <si>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</si>
  <si>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</si>
  <si>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</si>
  <si>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</si>
  <si>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</si>
  <si>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</si>
  <si>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</si>
  <si>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</si>
  <si>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</si>
  <si>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</si>
  <si>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</si>
  <si>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</si>
  <si>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</si>
  <si>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</si>
  <si>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</si>
  <si>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</si>
  <si>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</si>
  <si>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</si>
  <si>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</si>
  <si>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</si>
  <si>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</si>
  <si>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</si>
  <si>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</si>
  <si>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</si>
  <si>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</si>
  <si>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</si>
  <si>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</si>
  <si>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</si>
  <si>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</si>
  <si>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</si>
  <si>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</si>
  <si>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</si>
  <si>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</si>
  <si>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</si>
  <si>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</si>
  <si>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</si>
  <si>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</si>
  <si>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</si>
  <si>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</si>
  <si>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</si>
  <si>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</si>
  <si>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</si>
  <si>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</si>
  <si>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</si>
  <si>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</si>
  <si>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</si>
  <si>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</si>
  <si>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</si>
  <si>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</si>
  <si>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</si>
  <si>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</si>
  <si>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</si>
  <si>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</si>
  <si>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</si>
  <si>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</si>
  <si>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</si>
  <si>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</si>
  <si>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</si>
  <si>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</si>
  <si>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</si>
  <si>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</si>
  <si>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</si>
  <si>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</si>
  <si>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</si>
  <si>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</si>
  <si>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</si>
  <si>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</si>
  <si>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</si>
  <si>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</si>
  <si>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</si>
  <si>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</si>
  <si>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</si>
  <si>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</si>
  <si>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</si>
  <si>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</si>
  <si>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</si>
  <si>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</si>
  <si>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</si>
  <si>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</si>
  <si>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</si>
  <si>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</si>
  <si>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</si>
  <si>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</si>
  <si>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</si>
  <si>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</si>
  <si>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</si>
  <si>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</si>
  <si>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</si>
  <si>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</si>
  <si>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</si>
  <si>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</si>
  <si>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</si>
  <si>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</si>
  <si>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</si>
  <si>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</si>
  <si>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</si>
  <si>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</si>
  <si>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</si>
  <si>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</si>
  <si>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</si>
  <si>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</si>
  <si>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</si>
  <si>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</si>
  <si>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</si>
  <si>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</si>
  <si>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</si>
  <si>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</si>
  <si>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</si>
  <si>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</si>
  <si>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</si>
  <si>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</si>
  <si>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</si>
  <si>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</si>
  <si>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</si>
  <si>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</si>
  <si>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</si>
  <si>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</si>
  <si>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</si>
  <si>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</si>
  <si>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</si>
  <si>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</si>
  <si>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</si>
  <si>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</si>
  <si>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</si>
  <si>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</si>
  <si>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</si>
  <si>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</si>
  <si>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</si>
  <si>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</si>
  <si>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</si>
  <si>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</si>
  <si>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</si>
  <si>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</si>
  <si>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</si>
  <si>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</si>
  <si>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</si>
  <si>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</si>
  <si>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</si>
  <si>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</si>
  <si>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</si>
  <si>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</si>
  <si>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</si>
  <si>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</si>
  <si>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</si>
  <si>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</si>
  <si>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</si>
  <si>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</si>
  <si>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</si>
  <si>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</si>
  <si>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</si>
  <si>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</si>
  <si>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</si>
  <si>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</si>
  <si>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</si>
  <si>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</si>
  <si>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</si>
  <si>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</si>
  <si>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</si>
  <si>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</si>
  <si>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</si>
  <si>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</si>
  <si>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</si>
  <si>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</si>
  <si>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</si>
  <si>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</si>
  <si>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</si>
  <si>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</si>
  <si>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</si>
  <si>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</si>
  <si>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</si>
  <si>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</si>
  <si>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</si>
  <si>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</si>
  <si>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</si>
  <si>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</si>
  <si>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</si>
  <si>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</si>
  <si>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</si>
  <si>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</si>
  <si>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</si>
  <si>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</si>
  <si>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</si>
  <si>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</si>
  <si>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</si>
  <si>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</si>
  <si>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</si>
  <si>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</si>
  <si>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</si>
  <si>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</si>
  <si>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</si>
  <si>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</si>
  <si>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</si>
  <si>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</si>
  <si>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</si>
  <si>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</si>
  <si>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</si>
  <si>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</si>
  <si>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</si>
  <si>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</si>
  <si>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</si>
  <si>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</si>
  <si>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</si>
  <si>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</si>
  <si>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</si>
  <si>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</si>
  <si>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</si>
  <si>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</si>
  <si>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</si>
  <si>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</si>
  <si>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</si>
  <si>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</si>
  <si>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</si>
  <si>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</si>
  <si>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</si>
  <si>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</si>
  <si>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</si>
  <si>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</si>
  <si>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</si>
  <si>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</si>
  <si>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</si>
  <si>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</si>
  <si>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</si>
  <si>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</si>
  <si>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</si>
  <si>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</si>
  <si>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</si>
  <si>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</si>
  <si>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</si>
  <si>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</si>
  <si>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</si>
  <si>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</si>
  <si>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</si>
  <si>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</si>
  <si>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</si>
  <si>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</si>
  <si>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</si>
  <si>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</si>
  <si>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</si>
  <si>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</si>
  <si>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</si>
  <si>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</si>
  <si>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</si>
  <si>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</si>
  <si>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</si>
  <si>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</si>
  <si>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</si>
  <si>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</si>
  <si>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</si>
  <si>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</si>
  <si>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</si>
  <si>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</si>
  <si>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</si>
  <si>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</si>
  <si>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</si>
  <si>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</si>
  <si>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</si>
  <si>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</si>
  <si>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</si>
  <si>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</si>
  <si>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</si>
  <si>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</si>
  <si>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</si>
  <si>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</si>
  <si>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</si>
  <si>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</si>
  <si>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</si>
  <si>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</si>
  <si>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</si>
  <si>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</si>
  <si>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</si>
  <si>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</si>
  <si>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</si>
  <si>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</si>
  <si>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</si>
  <si>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</si>
  <si>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</si>
  <si>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</si>
  <si>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</si>
  <si>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</si>
  <si>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</si>
  <si>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</si>
  <si>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</si>
  <si>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</si>
  <si>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</si>
  <si>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</si>
  <si>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</si>
  <si>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</si>
  <si>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</si>
  <si>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</si>
  <si>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</si>
  <si>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</si>
  <si>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</si>
  <si>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</si>
  <si>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</si>
  <si>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</si>
  <si>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</si>
  <si>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</si>
  <si>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</si>
  <si>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</si>
  <si>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</si>
  <si>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</si>
  <si>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</si>
  <si>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</si>
  <si>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</si>
  <si>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</si>
  <si>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</si>
  <si>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</si>
  <si>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</si>
  <si>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</si>
  <si>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</si>
  <si>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</si>
  <si>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</si>
  <si>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</si>
  <si>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</si>
  <si>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</si>
  <si>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</si>
  <si>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</si>
  <si>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</si>
  <si>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</si>
  <si>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</si>
  <si>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</si>
  <si>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</si>
  <si>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</si>
  <si>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</si>
  <si>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</si>
  <si>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</si>
  <si>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</si>
  <si>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</si>
  <si>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</si>
  <si>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</si>
  <si>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</si>
  <si>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</si>
  <si>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</si>
  <si>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</si>
  <si>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</si>
  <si>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</si>
  <si>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</si>
  <si>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</si>
  <si>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</si>
  <si>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</si>
  <si>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</si>
  <si>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</si>
  <si>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</si>
  <si>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</si>
  <si>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</si>
  <si>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</si>
  <si>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</si>
  <si>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</si>
  <si>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</si>
  <si>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</si>
  <si>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</si>
  <si>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</si>
  <si>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</si>
  <si>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</si>
  <si>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</si>
  <si>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</si>
  <si>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</si>
  <si>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</si>
  <si>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</si>
  <si>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</si>
  <si>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</si>
  <si>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</si>
  <si>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</si>
  <si>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</si>
  <si>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</si>
  <si>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</si>
  <si>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</si>
  <si>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</si>
  <si>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</si>
  <si>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</si>
  <si>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</si>
  <si>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</si>
  <si>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</si>
  <si>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</si>
  <si>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</si>
  <si>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</si>
  <si>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</si>
  <si>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</si>
  <si>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</si>
  <si>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</si>
  <si>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</si>
  <si>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</si>
  <si>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</si>
  <si>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</si>
  <si>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</si>
  <si>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</si>
  <si>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</si>
  <si>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</si>
  <si>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</si>
  <si>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</si>
  <si>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</si>
  <si>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</si>
  <si>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</si>
  <si>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</si>
  <si>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</si>
  <si>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</si>
  <si>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</si>
  <si>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</si>
  <si>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</si>
  <si>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</si>
  <si>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</si>
  <si>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</si>
  <si>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</si>
  <si>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</si>
  <si>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</si>
  <si>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</si>
  <si>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</si>
  <si>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</si>
  <si>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</si>
  <si>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</si>
  <si>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</si>
  <si>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</si>
  <si>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</si>
  <si>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</si>
  <si>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</si>
  <si>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</si>
  <si>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</si>
  <si>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</si>
  <si>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</si>
  <si>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</si>
  <si>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</si>
  <si>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</si>
  <si>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</si>
  <si>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</si>
  <si>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</si>
  <si>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</si>
  <si>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</si>
  <si>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</si>
  <si>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</si>
  <si>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</si>
  <si>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</si>
  <si>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</si>
  <si>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</si>
  <si>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</si>
  <si>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</si>
  <si>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</si>
  <si>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</si>
  <si>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</si>
  <si>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</si>
  <si>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</si>
  <si>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</si>
  <si>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</si>
  <si>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</si>
  <si>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</si>
  <si>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</si>
  <si>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</si>
  <si>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</si>
  <si>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</si>
  <si>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</si>
  <si>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</si>
  <si>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</si>
  <si>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</si>
  <si>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</si>
  <si>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</si>
  <si>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</si>
  <si>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</si>
  <si>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</si>
  <si>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</si>
  <si>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</si>
  <si>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</si>
  <si>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</si>
  <si>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</si>
  <si>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</si>
  <si>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</si>
  <si>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</si>
  <si>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</si>
  <si>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</si>
  <si>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</si>
  <si>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</si>
  <si>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</si>
  <si>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</si>
  <si>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</si>
  <si>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</si>
  <si>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</si>
  <si>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</si>
  <si>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</si>
  <si>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</si>
  <si>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</si>
  <si>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</si>
  <si>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</si>
  <si>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</si>
  <si>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</si>
  <si>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</si>
  <si>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</si>
  <si>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</si>
  <si>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</si>
  <si>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</si>
  <si>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</si>
  <si>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</si>
  <si>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</si>
  <si>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</si>
  <si>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</si>
  <si>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</si>
  <si>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</si>
  <si>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</si>
  <si>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</si>
  <si>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</si>
  <si>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</si>
  <si>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</si>
  <si>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</si>
  <si>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</si>
  <si>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</si>
  <si>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</si>
  <si>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</si>
  <si>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</si>
  <si>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</si>
  <si>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</si>
  <si>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</si>
  <si>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</si>
  <si>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</si>
  <si>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</si>
  <si>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</si>
  <si>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</si>
  <si>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</si>
  <si>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</si>
  <si>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</si>
  <si>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</si>
  <si>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</si>
  <si>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</si>
  <si>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</si>
  <si>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</si>
  <si>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</si>
  <si>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</si>
  <si>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</si>
  <si>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</si>
  <si>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</si>
  <si>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</si>
  <si>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</si>
  <si>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</si>
  <si>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</si>
  <si>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</si>
  <si>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</si>
  <si>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</si>
  <si>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</si>
  <si>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</si>
  <si>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</si>
  <si>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</si>
  <si>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</si>
  <si>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</si>
  <si>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</si>
  <si>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</si>
  <si>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</si>
  <si>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</si>
  <si>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</si>
  <si>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</si>
  <si>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</si>
  <si>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</si>
  <si>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</si>
  <si>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</si>
  <si>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</si>
  <si>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</si>
  <si>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</si>
  <si>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</si>
  <si>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</si>
  <si>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</si>
  <si>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</si>
  <si>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</si>
  <si>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</si>
  <si>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</si>
  <si>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</si>
  <si>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</si>
  <si>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</si>
  <si>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</si>
  <si>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</si>
  <si>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</si>
  <si>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</si>
  <si>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</si>
  <si>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</si>
  <si>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</si>
  <si>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</si>
  <si>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</si>
  <si>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</si>
  <si>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</si>
  <si>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</si>
  <si>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</si>
  <si>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</si>
  <si>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</si>
  <si>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</si>
  <si>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</si>
  <si>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</si>
  <si>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</si>
  <si>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</si>
  <si>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</si>
  <si>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</si>
  <si>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</si>
  <si>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</si>
  <si>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</si>
  <si>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</si>
  <si>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</si>
  <si>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</si>
  <si>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</si>
  <si>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</si>
  <si>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</si>
  <si>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</si>
  <si>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</si>
  <si>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</si>
  <si>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</si>
  <si>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</si>
  <si>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</si>
  <si>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</si>
  <si>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</si>
  <si>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</si>
  <si>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</si>
  <si>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</si>
  <si>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</si>
  <si>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</si>
  <si>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</si>
  <si>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</si>
  <si>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</si>
  <si>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</si>
  <si>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</si>
  <si>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</si>
  <si>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</si>
  <si>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</si>
  <si>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</si>
  <si>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</si>
  <si>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</si>
  <si>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</si>
  <si>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</si>
  <si>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</si>
  <si>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</si>
  <si>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</si>
  <si>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</si>
  <si>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</si>
  <si>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</si>
  <si>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</si>
  <si>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</si>
  <si>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</si>
  <si>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</si>
  <si>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</si>
  <si>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</si>
  <si>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</si>
  <si>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</si>
  <si>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</si>
  <si>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</si>
  <si>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</si>
  <si>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</si>
  <si>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</si>
  <si>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</si>
  <si>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</si>
  <si>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</si>
  <si>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</si>
  <si>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</si>
  <si>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</si>
  <si>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</si>
  <si>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</si>
  <si>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</si>
  <si>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</si>
  <si>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</si>
  <si>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</si>
  <si>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</si>
  <si>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</si>
  <si>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</si>
  <si>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</si>
  <si>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</si>
  <si>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</si>
  <si>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</si>
  <si>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</si>
  <si>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</si>
  <si>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</si>
  <si>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</si>
  <si>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</si>
  <si>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</si>
  <si>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</si>
  <si>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</si>
  <si>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</si>
  <si>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</si>
  <si>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</si>
  <si>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</si>
  <si>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</si>
  <si>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</si>
  <si>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</si>
  <si>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</si>
  <si>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</si>
  <si>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</si>
  <si>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</si>
  <si>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</si>
  <si>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</si>
  <si>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</si>
  <si>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</si>
  <si>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</si>
  <si>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</si>
  <si>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</si>
  <si>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</si>
  <si>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</si>
  <si>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</si>
  <si>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</si>
  <si>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</si>
  <si>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</si>
  <si>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</si>
  <si>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</si>
  <si>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</si>
  <si>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</si>
  <si>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</si>
  <si>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</si>
  <si>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</si>
  <si>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</si>
  <si>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</si>
  <si>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</si>
  <si>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</si>
  <si>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</si>
  <si>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</si>
  <si>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</si>
  <si>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</si>
  <si>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</si>
  <si>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</si>
  <si>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</si>
  <si>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</si>
  <si>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</si>
  <si>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</si>
  <si>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</si>
  <si>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</si>
  <si>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</si>
  <si>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</si>
  <si>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</si>
  <si>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</si>
  <si>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</si>
  <si>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</si>
  <si>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</si>
  <si>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</si>
  <si>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</si>
  <si>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</si>
  <si>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</si>
  <si>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</si>
  <si>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</si>
  <si>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</si>
  <si>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</si>
  <si>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</si>
  <si>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</si>
  <si>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</si>
  <si>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</si>
  <si>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</si>
  <si>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</si>
  <si>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</si>
  <si>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</si>
  <si>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</si>
  <si>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</si>
  <si>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</si>
  <si>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</si>
  <si>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</si>
  <si>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</si>
  <si>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</si>
  <si>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</si>
  <si>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</si>
  <si>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</si>
  <si>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</si>
  <si>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</si>
  <si>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</si>
  <si>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</si>
  <si>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</si>
  <si>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</si>
  <si>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</si>
  <si>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</si>
  <si>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</si>
  <si>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</si>
  <si>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</si>
  <si>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</si>
  <si>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</si>
  <si>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</si>
  <si>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</si>
  <si>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</si>
  <si>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</si>
  <si>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</si>
  <si>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</si>
  <si>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</si>
  <si>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</si>
  <si>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</si>
  <si>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</si>
  <si>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</si>
  <si>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</si>
  <si>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</si>
  <si>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</si>
  <si>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</si>
  <si>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</si>
  <si>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</si>
  <si>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</si>
  <si>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</si>
  <si>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</si>
  <si>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</si>
  <si>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</si>
  <si>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</si>
  <si>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</si>
  <si>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</si>
  <si>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</si>
  <si>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</si>
  <si>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</si>
  <si>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</si>
  <si>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</si>
  <si>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</si>
  <si>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</si>
  <si>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</si>
  <si>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</si>
  <si>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</si>
  <si>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</si>
  <si>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</si>
  <si>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</si>
  <si>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</si>
  <si>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</si>
  <si>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</si>
  <si>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</si>
  <si>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</si>
  <si>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</si>
  <si>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</si>
  <si>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</si>
  <si>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</si>
  <si>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</si>
  <si>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</si>
  <si>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</si>
  <si>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</si>
  <si>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</si>
  <si>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</si>
  <si>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</si>
  <si>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</si>
  <si>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</si>
  <si>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</si>
  <si>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</si>
  <si>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</si>
  <si>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</si>
  <si>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</si>
  <si>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</si>
  <si>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</si>
  <si>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</si>
  <si>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</si>
  <si>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</si>
  <si>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</si>
  <si>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</si>
  <si>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</si>
  <si>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</si>
  <si>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</si>
  <si>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</si>
  <si>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</si>
  <si>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</si>
  <si>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</si>
  <si>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</si>
  <si>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</si>
  <si>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</si>
  <si>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</si>
  <si>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</si>
  <si>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</si>
  <si>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</si>
  <si>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</si>
  <si>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</si>
  <si>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</si>
  <si>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</si>
  <si>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</si>
  <si>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</si>
  <si>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</si>
  <si>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</si>
  <si>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</si>
  <si>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</si>
  <si>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</si>
  <si>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</si>
  <si>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</si>
  <si>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</si>
  <si>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</si>
  <si>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</si>
  <si>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</si>
  <si>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</si>
  <si>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</si>
  <si>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</si>
  <si>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</si>
  <si>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</si>
  <si>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</si>
  <si>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</si>
  <si>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</si>
  <si>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</si>
  <si>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</si>
  <si>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</si>
  <si>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</si>
  <si>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</si>
  <si>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</si>
  <si>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</si>
  <si>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</si>
  <si>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</si>
  <si>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</si>
  <si>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</si>
  <si>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</si>
  <si>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</si>
  <si>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</si>
  <si>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</si>
  <si>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</si>
  <si>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</si>
  <si>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</si>
  <si>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</si>
  <si>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</si>
  <si>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</si>
  <si>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</si>
  <si>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</si>
  <si>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</si>
  <si>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</si>
  <si>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</si>
  <si>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</si>
  <si>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</si>
  <si>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</si>
  <si>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</si>
  <si>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</si>
  <si>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</si>
  <si>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</si>
  <si>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</si>
  <si>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</si>
  <si>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</si>
  <si>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</si>
  <si>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</si>
  <si>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</si>
  <si>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</si>
  <si>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</si>
  <si>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</si>
  <si>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</si>
  <si>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</si>
  <si>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</si>
  <si>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</si>
  <si>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</si>
  <si>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</si>
  <si>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</si>
  <si>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</si>
  <si>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</si>
  <si>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</si>
  <si>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</si>
  <si>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</si>
  <si>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</si>
  <si>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</si>
  <si>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</si>
  <si>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</si>
  <si>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</si>
  <si>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</si>
  <si>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</si>
  <si>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</si>
  <si>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</si>
  <si>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</si>
  <si>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</si>
  <si>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</si>
  <si>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</si>
  <si>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</si>
  <si>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</si>
  <si>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</si>
  <si>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</si>
  <si>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</si>
  <si>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</si>
  <si>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</si>
  <si>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</si>
  <si>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</si>
  <si>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</si>
  <si>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</si>
  <si>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</si>
  <si>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</si>
  <si>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</si>
  <si>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</si>
  <si>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</si>
  <si>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</si>
  <si>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</si>
  <si>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</si>
  <si>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</si>
  <si>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</si>
  <si>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</si>
  <si>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</si>
  <si>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</si>
  <si>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</si>
  <si>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</si>
  <si>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</si>
  <si>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</si>
  <si>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</si>
  <si>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</si>
  <si>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</si>
  <si>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</si>
  <si>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</si>
  <si>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</si>
  <si>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</si>
  <si>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</si>
  <si>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</si>
  <si>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</si>
  <si>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</si>
  <si>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</si>
  <si>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</si>
  <si>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</si>
  <si>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</si>
  <si>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</si>
  <si>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</si>
  <si>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</si>
  <si>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</si>
  <si>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</si>
  <si>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</si>
  <si>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</si>
  <si>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</si>
  <si>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</si>
  <si>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</si>
  <si>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</si>
  <si>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</si>
  <si>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</si>
  <si>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</si>
  <si>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</si>
  <si>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</si>
  <si>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</si>
  <si>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</si>
  <si>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</si>
  <si>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</si>
  <si>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</si>
  <si>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</si>
  <si>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</si>
  <si>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</si>
  <si>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</si>
  <si>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</si>
  <si>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</si>
  <si>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</si>
  <si>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</si>
  <si>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</si>
  <si>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</si>
  <si>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</si>
  <si>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</si>
  <si>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</si>
  <si>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</si>
  <si>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</si>
  <si>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</si>
  <si>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</si>
  <si>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</si>
  <si>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</si>
  <si>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</si>
  <si>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</si>
  <si>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</si>
  <si>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</si>
  <si>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</si>
  <si>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</si>
  <si>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</si>
  <si>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</si>
  <si>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</si>
  <si>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</si>
  <si>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</si>
  <si>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</si>
  <si>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</si>
  <si>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</si>
  <si>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</si>
  <si>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</si>
  <si>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</si>
  <si>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</si>
  <si>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</si>
  <si>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</si>
  <si>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</si>
  <si>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</si>
  <si>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</si>
  <si>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</si>
  <si>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</si>
  <si>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</si>
  <si>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</si>
  <si>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</si>
  <si>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</si>
  <si>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</si>
  <si>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</si>
  <si>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</si>
  <si>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</si>
  <si>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</si>
  <si>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</si>
  <si>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</si>
  <si>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</si>
  <si>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</si>
  <si>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</si>
  <si>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</si>
  <si>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</si>
  <si>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</si>
  <si>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</si>
  <si>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</si>
  <si>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</si>
  <si>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</si>
  <si>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</si>
  <si>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</si>
  <si>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</si>
  <si>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</si>
  <si>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</si>
  <si>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</si>
  <si>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</si>
  <si>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</si>
  <si>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</si>
  <si>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</si>
  <si>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</si>
  <si>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</si>
  <si>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</si>
  <si>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</si>
  <si>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</si>
  <si>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</si>
  <si>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</si>
  <si>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</si>
  <si>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</si>
  <si>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</si>
  <si>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</si>
  <si>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</si>
  <si>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</si>
  <si>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</si>
  <si>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</si>
  <si>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</si>
  <si>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</si>
  <si>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</si>
  <si>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</si>
  <si>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</si>
  <si>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</si>
  <si>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</si>
  <si>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</si>
  <si>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</si>
  <si>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</si>
  <si>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</si>
  <si>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</si>
  <si>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</si>
  <si>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</si>
  <si>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</si>
  <si>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</si>
  <si>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</si>
  <si>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</si>
  <si>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</si>
  <si>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</si>
  <si>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</si>
  <si>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</si>
  <si>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</si>
  <si>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</si>
  <si>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</si>
  <si>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</si>
  <si>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</si>
  <si>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</si>
  <si>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</si>
  <si>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</si>
  <si>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</si>
  <si>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</si>
  <si>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</si>
  <si>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</si>
  <si>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</si>
  <si>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</si>
  <si>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</si>
  <si>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</si>
  <si>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</si>
  <si>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</si>
  <si>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</si>
  <si>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</si>
  <si>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</si>
  <si>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</si>
  <si>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</si>
  <si>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</si>
  <si>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</si>
  <si>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</si>
  <si>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</si>
  <si>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</si>
  <si>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</si>
  <si>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</si>
  <si>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</si>
  <si>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</si>
  <si>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</si>
  <si>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</si>
  <si>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</si>
  <si>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</si>
  <si>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</si>
  <si>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</si>
  <si>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</si>
  <si>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</si>
  <si>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</si>
  <si>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</si>
  <si>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</si>
  <si>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</si>
  <si>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</si>
  <si>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</si>
  <si>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</si>
  <si>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</si>
  <si>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</si>
  <si>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</si>
  <si>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</si>
  <si>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</si>
  <si>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</si>
  <si>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</si>
  <si>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</si>
  <si>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</si>
  <si>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</si>
  <si>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</si>
  <si>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</si>
  <si>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</si>
  <si>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</si>
  <si>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</si>
  <si>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</si>
  <si>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</si>
  <si>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</si>
  <si>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</si>
  <si>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</si>
  <si>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</si>
  <si>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</si>
  <si>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</si>
  <si>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</si>
  <si>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</si>
  <si>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</si>
  <si>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</si>
  <si>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</si>
  <si>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</si>
  <si>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</si>
  <si>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</si>
  <si>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</si>
  <si>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</si>
  <si>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</si>
  <si>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</si>
  <si>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</si>
  <si>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</si>
  <si>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</si>
  <si>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</si>
  <si>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</si>
  <si>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</si>
  <si>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</si>
  <si>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</si>
  <si>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</si>
  <si>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</si>
  <si>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</si>
  <si>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</si>
  <si>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</si>
  <si>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</si>
  <si>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</si>
  <si>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</si>
  <si>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</si>
  <si>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</si>
  <si>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</si>
  <si>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</si>
  <si>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</si>
  <si>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</si>
  <si>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</si>
  <si>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</si>
  <si>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</si>
  <si>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</si>
  <si>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</si>
  <si>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</si>
  <si>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</si>
  <si>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</si>
  <si>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</si>
  <si>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</si>
  <si>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</si>
  <si>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</si>
  <si>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</si>
  <si>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</si>
  <si>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</si>
  <si>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</si>
  <si>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</si>
  <si>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</si>
  <si>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</si>
  <si>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</si>
  <si>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</si>
  <si>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</si>
  <si>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</si>
  <si>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</si>
  <si>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</si>
  <si>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</si>
  <si>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</si>
  <si>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</si>
  <si>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</si>
  <si>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</si>
  <si>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</si>
  <si>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</si>
  <si>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</si>
  <si>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</si>
  <si>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</si>
  <si>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</si>
  <si>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</si>
  <si>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</si>
  <si>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</si>
  <si>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</si>
  <si>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</si>
  <si>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</si>
  <si>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</si>
  <si>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</si>
  <si>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</si>
  <si>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</si>
  <si>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</si>
  <si>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</si>
  <si>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</si>
  <si>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</si>
  <si>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</si>
  <si>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</si>
  <si>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</si>
  <si>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</si>
  <si>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</si>
  <si>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</si>
  <si>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</si>
  <si>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</si>
  <si>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</si>
  <si>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</si>
  <si>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</si>
  <si>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</si>
  <si>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</si>
  <si>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</si>
  <si>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</si>
  <si>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</si>
  <si>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</si>
  <si>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</si>
  <si>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</si>
  <si>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</si>
  <si>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</si>
  <si>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</si>
  <si>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</si>
  <si>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</si>
  <si>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</si>
  <si>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</si>
  <si>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</si>
  <si>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</si>
  <si>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</si>
  <si>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</si>
  <si>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</si>
  <si>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</si>
  <si>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</si>
  <si>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</si>
  <si>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</si>
  <si>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</si>
  <si>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</si>
  <si>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</si>
  <si>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</si>
  <si>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</si>
  <si>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</si>
  <si>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</si>
  <si>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</si>
  <si>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</si>
  <si>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</si>
  <si>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</si>
  <si>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</si>
  <si>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</si>
  <si>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</si>
  <si>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</si>
  <si>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</si>
  <si>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</si>
  <si>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</si>
  <si>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</si>
  <si>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</si>
  <si>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</si>
  <si>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</si>
  <si>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</si>
  <si>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</si>
  <si>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</si>
  <si>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</si>
  <si>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</si>
  <si>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</si>
  <si>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</si>
  <si>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</si>
  <si>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</si>
  <si>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</si>
  <si>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</si>
  <si>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</si>
  <si>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</si>
  <si>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</si>
  <si>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</si>
  <si>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</si>
  <si>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</si>
  <si>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</si>
  <si>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</si>
  <si>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</si>
  <si>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</si>
  <si>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</si>
  <si>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</si>
  <si>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</si>
  <si>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</si>
  <si>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</si>
  <si>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</si>
  <si>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</si>
  <si>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</si>
  <si>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</si>
  <si>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</si>
  <si>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</si>
  <si>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</si>
  <si>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</si>
  <si>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</si>
  <si>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</si>
  <si>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</si>
  <si>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</si>
  <si>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</si>
  <si>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</si>
  <si>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</si>
  <si>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</si>
  <si>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</si>
  <si>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</si>
  <si>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</si>
  <si>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</si>
  <si>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</si>
  <si>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</si>
  <si>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</si>
  <si>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</si>
  <si>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</si>
  <si>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</si>
  <si>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</si>
  <si>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</si>
  <si>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</si>
  <si>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</si>
  <si>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</si>
  <si>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</si>
  <si>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</si>
  <si>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</si>
  <si>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</si>
  <si>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</si>
  <si>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</si>
  <si>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</si>
  <si>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</si>
  <si>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</si>
  <si>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</si>
  <si>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</si>
  <si>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</si>
  <si>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</si>
  <si>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</si>
  <si>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</si>
  <si>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</si>
  <si>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</si>
  <si>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</si>
  <si>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</si>
  <si>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</si>
  <si>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</si>
  <si>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</si>
  <si>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</si>
  <si>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</si>
  <si>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</si>
  <si>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</si>
  <si>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</si>
  <si>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</si>
  <si>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</si>
  <si>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</si>
  <si>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</si>
  <si>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</si>
  <si>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</si>
  <si>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</si>
  <si>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</si>
  <si>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</si>
  <si>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</si>
  <si>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</si>
  <si>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</si>
  <si>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</si>
  <si>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</si>
  <si>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</si>
  <si>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</si>
  <si>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</si>
  <si>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</si>
  <si>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</si>
  <si>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</si>
  <si>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</si>
  <si>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</si>
  <si>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</si>
  <si>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</si>
  <si>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</si>
  <si>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</si>
  <si>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</si>
  <si>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</si>
  <si>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</si>
  <si>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</si>
  <si>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</si>
  <si>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</si>
  <si>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</si>
  <si>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</si>
  <si>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</si>
  <si>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</si>
  <si>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</si>
  <si>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</si>
  <si>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</si>
  <si>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</si>
  <si>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</si>
  <si>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</si>
  <si>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</si>
  <si>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</si>
  <si>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</si>
  <si>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</si>
  <si>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</si>
  <si>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</si>
  <si>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</si>
  <si>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</si>
  <si>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</si>
  <si>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</si>
  <si>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</si>
  <si>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</si>
  <si>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</si>
  <si>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</si>
  <si>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</si>
  <si>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</si>
  <si>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</si>
  <si>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</si>
  <si>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</si>
  <si>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</si>
  <si>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</si>
  <si>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</si>
  <si>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</si>
  <si>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</si>
  <si>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</si>
  <si>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</si>
  <si>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</si>
  <si>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</si>
  <si>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</si>
  <si>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</si>
  <si>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</si>
  <si>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</si>
  <si>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</si>
  <si>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</si>
  <si>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</si>
  <si>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</si>
  <si>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</si>
  <si>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</si>
  <si>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</si>
  <si>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</si>
  <si>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</si>
  <si>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</si>
  <si>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</si>
  <si>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</si>
  <si>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</si>
  <si>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</si>
  <si>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</si>
  <si>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</si>
  <si>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</si>
  <si>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</si>
  <si>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</si>
  <si>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</si>
  <si>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</si>
  <si>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</si>
  <si>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</si>
  <si>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</si>
  <si>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</si>
  <si>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</si>
  <si>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</si>
  <si>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</si>
  <si>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</si>
  <si>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</si>
  <si>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</si>
  <si>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</si>
  <si>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</si>
  <si>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</si>
  <si>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</si>
  <si>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</si>
  <si>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</si>
  <si>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</si>
  <si>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</si>
  <si>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</si>
  <si>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</si>
  <si>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</si>
  <si>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</si>
  <si>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</si>
  <si>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</si>
  <si>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</si>
  <si>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</si>
  <si>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</si>
  <si>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</si>
  <si>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</si>
  <si>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</si>
  <si>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</si>
  <si>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</si>
  <si>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</si>
  <si>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</si>
  <si>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</si>
  <si>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</si>
  <si>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</si>
  <si>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</si>
  <si>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</si>
  <si>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</si>
  <si>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</si>
  <si>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</si>
  <si>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</si>
  <si>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</si>
  <si>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</si>
  <si>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</si>
  <si>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</si>
  <si>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</si>
  <si>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</si>
  <si>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</si>
  <si>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</si>
  <si>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</si>
  <si>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</si>
  <si>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</si>
  <si>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</si>
  <si>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</si>
  <si>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</si>
  <si>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</si>
  <si>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</si>
  <si>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</si>
  <si>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</si>
  <si>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</si>
  <si>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</si>
  <si>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</si>
  <si>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</si>
  <si>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</si>
  <si>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</si>
  <si>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</si>
  <si>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</si>
  <si>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</si>
  <si>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</si>
  <si>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</si>
  <si>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</si>
  <si>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</si>
  <si>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</si>
  <si>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</si>
  <si>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</si>
  <si>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</si>
  <si>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</si>
  <si>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</si>
  <si>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</si>
  <si>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</si>
  <si>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</si>
  <si>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</si>
  <si>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</si>
  <si>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</si>
  <si>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</si>
  <si>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</si>
  <si>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</si>
  <si>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</si>
  <si>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</si>
  <si>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</si>
  <si>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</si>
  <si>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</si>
  <si>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</si>
  <si>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</si>
  <si>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</si>
  <si>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</si>
  <si>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</si>
  <si>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</si>
  <si>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</si>
  <si>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</si>
  <si>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</si>
  <si>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</si>
  <si>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</si>
  <si>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</si>
  <si>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</si>
  <si>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</si>
  <si>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</si>
  <si>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</si>
  <si>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</si>
  <si>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</si>
  <si>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</si>
  <si>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</si>
  <si>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</si>
  <si>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</si>
  <si>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</si>
  <si>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</si>
  <si>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</si>
  <si>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</si>
  <si>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</si>
  <si>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</si>
  <si>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</si>
  <si>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</si>
  <si>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</si>
  <si>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</si>
  <si>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</si>
  <si>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</si>
  <si>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</si>
  <si>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</si>
  <si>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</si>
  <si>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</si>
  <si>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</si>
  <si>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</si>
  <si>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</si>
  <si>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</si>
  <si>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</si>
  <si>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</si>
  <si>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</si>
  <si>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</si>
  <si>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</si>
  <si>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</si>
  <si>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</si>
  <si>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</si>
  <si>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</si>
  <si>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</si>
  <si>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</si>
  <si>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</si>
  <si>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</si>
  <si>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</si>
  <si>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</si>
  <si>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</si>
  <si>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</si>
  <si>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</si>
  <si>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</si>
  <si>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</si>
  <si>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</si>
  <si>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</si>
  <si>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</si>
  <si>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</si>
  <si>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</si>
  <si>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</si>
  <si>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</si>
  <si>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</si>
  <si>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</si>
  <si>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</si>
  <si>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</si>
  <si>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</si>
  <si>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</si>
  <si>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</si>
  <si>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</si>
  <si>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</si>
  <si>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</si>
  <si>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</si>
  <si>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</si>
  <si>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</si>
  <si>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</si>
  <si>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</si>
  <si>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</si>
  <si>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</si>
  <si>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</si>
  <si>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</si>
  <si>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</si>
  <si>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</si>
  <si>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</si>
  <si>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</si>
  <si>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</si>
  <si>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</si>
  <si>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</si>
  <si>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</si>
  <si>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</si>
  <si>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</si>
  <si>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</si>
  <si>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</si>
  <si>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</si>
  <si>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</si>
  <si>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</si>
  <si>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</si>
  <si>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</si>
  <si>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</si>
  <si>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</si>
  <si>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</si>
  <si>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</si>
  <si>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</si>
  <si>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</si>
  <si>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</si>
  <si>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</si>
  <si>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</si>
  <si>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</si>
  <si>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</si>
  <si>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</si>
  <si>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</si>
  <si>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</si>
  <si>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</si>
  <si>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</si>
  <si>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</si>
  <si>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</si>
  <si>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</si>
  <si>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</si>
  <si>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</si>
  <si>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</si>
  <si>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</si>
  <si>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</si>
  <si>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</si>
  <si>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</si>
  <si>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</si>
  <si>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</si>
  <si>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</si>
  <si>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</si>
  <si>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</si>
  <si>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</si>
  <si>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</si>
  <si>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</si>
  <si>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</si>
  <si>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</si>
  <si>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</si>
  <si>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</si>
  <si>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</si>
  <si>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</si>
  <si>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</si>
  <si>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</si>
  <si>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</si>
  <si>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</si>
  <si>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</si>
  <si>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</si>
  <si>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</si>
  <si>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</si>
  <si>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</si>
  <si>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</si>
  <si>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</si>
  <si>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</si>
  <si>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</si>
  <si>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</si>
  <si>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</si>
  <si>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</si>
  <si>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</si>
  <si>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</si>
  <si>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</si>
  <si>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</si>
  <si>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</si>
  <si>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</si>
  <si>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</si>
  <si>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</si>
  <si>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</si>
  <si>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</si>
  <si>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</si>
  <si>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</si>
  <si>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</si>
  <si>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</si>
  <si>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</si>
  <si>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</si>
  <si>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</si>
  <si>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</si>
  <si>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</si>
  <si>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</si>
  <si>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</si>
  <si>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</si>
  <si>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</si>
  <si>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</si>
  <si>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</si>
  <si>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</si>
  <si>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</si>
  <si>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</si>
  <si>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</si>
  <si>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</si>
  <si>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</si>
  <si>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</si>
  <si>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</si>
  <si>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</si>
  <si>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</si>
  <si>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</si>
  <si>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</si>
  <si>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</si>
  <si>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</si>
  <si>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</si>
  <si>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</si>
  <si>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</si>
  <si>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</si>
  <si>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</si>
  <si>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</si>
  <si>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</si>
  <si>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</si>
  <si>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</si>
  <si>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</si>
  <si>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</si>
  <si>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</si>
  <si>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</si>
  <si>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</si>
  <si>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</si>
  <si>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</si>
  <si>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</si>
  <si>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</si>
  <si>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</si>
  <si>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</si>
  <si>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</si>
  <si>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</si>
  <si>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</si>
  <si>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</si>
  <si>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</si>
  <si>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</si>
  <si>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</si>
  <si>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</si>
  <si>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</si>
  <si>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</si>
  <si>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</si>
  <si>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</si>
  <si>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</si>
  <si>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</si>
  <si>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</si>
  <si>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</si>
  <si>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</si>
  <si>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</si>
  <si>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</si>
  <si>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</si>
  <si>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</si>
  <si>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</si>
  <si>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</si>
  <si>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</si>
  <si>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</si>
  <si>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</si>
  <si>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</si>
  <si>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</si>
  <si>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</si>
  <si>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</si>
  <si>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</si>
  <si>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</si>
  <si>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</si>
  <si>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</si>
  <si>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</si>
  <si>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</si>
  <si>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</si>
  <si>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</si>
  <si>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</si>
  <si>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</si>
  <si>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</si>
  <si>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</si>
  <si>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</si>
  <si>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</si>
  <si>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</si>
  <si>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</si>
  <si>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</si>
  <si>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</si>
  <si>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</si>
  <si>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</si>
  <si>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</si>
  <si>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</si>
  <si>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</si>
  <si>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</si>
  <si>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</si>
  <si>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</si>
  <si>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</si>
  <si>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</si>
  <si>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</si>
  <si>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</si>
  <si>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</si>
  <si>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</si>
  <si>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</si>
  <si>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</si>
  <si>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</si>
  <si>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</si>
  <si>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</si>
  <si>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</si>
  <si>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</si>
  <si>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</si>
  <si>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</si>
  <si>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</si>
  <si>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</si>
  <si>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</si>
  <si>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</si>
  <si>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</si>
  <si>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</si>
  <si>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</si>
  <si>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</si>
  <si>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</si>
  <si>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</si>
  <si>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</si>
  <si>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</si>
  <si>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</si>
  <si>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</si>
  <si>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</si>
  <si>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</si>
  <si>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</si>
  <si>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</si>
  <si>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</si>
  <si>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</si>
  <si>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</si>
  <si>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</si>
  <si>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</si>
  <si>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</si>
  <si>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</si>
  <si>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</si>
  <si>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</si>
  <si>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</si>
  <si>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</si>
  <si>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</si>
  <si>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</si>
  <si>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</si>
  <si>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</si>
  <si>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</si>
  <si>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</si>
  <si>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</si>
  <si>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</si>
  <si>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</si>
  <si>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</si>
  <si>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</si>
  <si>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</si>
  <si>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</si>
  <si>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</si>
  <si>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</si>
  <si>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</si>
  <si>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</si>
  <si>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</si>
  <si>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</si>
  <si>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</si>
  <si>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</si>
  <si>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</si>
  <si>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</si>
  <si>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</si>
  <si>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</si>
  <si>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</si>
  <si>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</si>
  <si>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</si>
  <si>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</si>
  <si>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</si>
  <si>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</si>
  <si>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</si>
  <si>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</si>
  <si>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</si>
  <si>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</si>
  <si>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</si>
  <si>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</si>
  <si>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</si>
  <si>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</si>
  <si>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</si>
  <si>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</si>
  <si>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</si>
  <si>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</si>
  <si>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</si>
  <si>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</si>
  <si>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</si>
  <si>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</si>
  <si>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</si>
  <si>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</si>
  <si>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</si>
  <si>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</si>
  <si>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</si>
  <si>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</si>
  <si>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</si>
  <si>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</si>
  <si>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</si>
  <si>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</si>
  <si>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</si>
  <si>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</si>
  <si>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</si>
  <si>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</si>
  <si>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</si>
  <si>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</si>
  <si>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</si>
  <si>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</si>
  <si>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</si>
  <si>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</si>
  <si>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</si>
  <si>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</si>
  <si>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</si>
  <si>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</si>
  <si>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</si>
  <si>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</si>
  <si>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</si>
  <si>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</si>
  <si>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</si>
  <si>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</si>
  <si>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</si>
  <si>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</si>
  <si>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</si>
  <si>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</si>
  <si>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</si>
  <si>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</si>
  <si>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</si>
  <si>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</si>
  <si>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</si>
  <si>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</si>
  <si>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</si>
  <si>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</si>
  <si>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</si>
  <si>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</si>
  <si>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</si>
  <si>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</si>
  <si>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</si>
  <si>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</si>
  <si>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</si>
  <si>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</si>
  <si>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</si>
  <si>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</si>
  <si>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</si>
  <si>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</si>
  <si>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</si>
  <si>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</si>
  <si>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</si>
  <si>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</si>
  <si>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</si>
  <si>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</si>
  <si>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</si>
  <si>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</si>
  <si>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</si>
  <si>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</si>
  <si>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</si>
  <si>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</si>
  <si>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</si>
  <si>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</si>
  <si>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</si>
  <si>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</si>
  <si>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</si>
  <si>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</si>
  <si>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</si>
  <si>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</si>
  <si>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</si>
  <si>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</si>
  <si>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</si>
  <si>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</si>
  <si>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</si>
  <si>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</si>
  <si>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</si>
  <si>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</si>
  <si>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</si>
  <si>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</si>
  <si>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</si>
  <si>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</si>
  <si>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</si>
  <si>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</si>
  <si>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</si>
  <si>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</si>
  <si>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</si>
  <si>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</si>
  <si>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</si>
  <si>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</si>
  <si>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</si>
  <si>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</si>
  <si>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</si>
  <si>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</si>
  <si>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</si>
  <si>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</si>
  <si>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</si>
  <si>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</si>
  <si>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</si>
  <si>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</si>
  <si>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</si>
  <si>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</si>
  <si>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</si>
  <si>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</si>
  <si>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</si>
  <si>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</si>
  <si>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</si>
  <si>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</si>
  <si>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</si>
  <si>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</si>
  <si>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</si>
  <si>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</si>
  <si>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</si>
  <si>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</si>
  <si>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</si>
  <si>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</si>
  <si>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</si>
  <si>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</si>
  <si>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</si>
  <si>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</si>
  <si>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</si>
  <si>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</si>
  <si>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</si>
  <si>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</si>
  <si>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</si>
  <si>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</si>
  <si>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</si>
  <si>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</si>
  <si>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</si>
  <si>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</si>
  <si>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</si>
  <si>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</si>
  <si>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</si>
  <si>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</si>
  <si>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</si>
  <si>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</si>
  <si>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</si>
  <si>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</si>
  <si>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</si>
  <si>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</si>
  <si>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</si>
  <si>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</si>
  <si>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</si>
  <si>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</si>
  <si>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</si>
  <si>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</si>
  <si>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</si>
  <si>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</si>
  <si>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</si>
  <si>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</si>
  <si>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</si>
  <si>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</si>
  <si>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</si>
  <si>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</si>
  <si>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</si>
  <si>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</si>
  <si>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</si>
  <si>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</si>
  <si>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</si>
  <si>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</si>
  <si>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</si>
  <si>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</si>
  <si>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</si>
  <si>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</si>
  <si>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</si>
  <si>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</si>
  <si>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</si>
  <si>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</si>
  <si>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</si>
  <si>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</si>
  <si>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</si>
  <si>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</si>
  <si>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</si>
  <si>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</si>
  <si>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</si>
  <si>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</si>
  <si>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</si>
  <si>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</si>
  <si>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</si>
  <si>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</si>
  <si>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</si>
  <si>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</si>
  <si>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</si>
  <si>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</si>
  <si>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</si>
  <si>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</si>
  <si>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</si>
  <si>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</si>
  <si>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</si>
  <si>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</si>
  <si>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</si>
  <si>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</si>
  <si>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</si>
  <si>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</si>
  <si>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</si>
  <si>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</si>
  <si>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</si>
  <si>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</si>
  <si>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</si>
  <si>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</si>
  <si>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</si>
  <si>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</si>
  <si>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</si>
  <si>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</si>
  <si>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</si>
  <si>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</si>
  <si>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</si>
  <si>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</si>
  <si>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</si>
  <si>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</si>
  <si>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</si>
  <si>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</si>
  <si>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</si>
  <si>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</si>
  <si>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</si>
  <si>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</si>
  <si>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</si>
  <si>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</si>
  <si>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</si>
  <si>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</si>
  <si>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</si>
  <si>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</si>
  <si>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</si>
  <si>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</si>
  <si>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</si>
  <si>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</si>
  <si>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</si>
  <si>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</si>
  <si>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</si>
  <si>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</si>
  <si>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</si>
  <si>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</si>
  <si>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</si>
  <si>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</si>
  <si>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</si>
  <si>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</si>
  <si>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</si>
  <si>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</si>
  <si>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</si>
  <si>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</si>
  <si>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</si>
  <si>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</si>
  <si>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</si>
  <si>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</si>
  <si>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</si>
  <si>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</si>
  <si>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</si>
  <si>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</si>
  <si>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</si>
  <si>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</si>
  <si>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</si>
  <si>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</si>
  <si>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</si>
  <si>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</si>
  <si>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</si>
  <si>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</si>
  <si>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</si>
  <si>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</si>
  <si>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</si>
  <si>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</si>
  <si>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</si>
  <si>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</si>
  <si>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</si>
  <si>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</si>
  <si>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</si>
  <si>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</si>
  <si>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</si>
  <si>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</si>
  <si>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</si>
  <si>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</si>
  <si>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</si>
  <si>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</si>
  <si>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</si>
  <si>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</si>
  <si>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</si>
  <si>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</si>
  <si>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</si>
  <si>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</si>
  <si>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</si>
  <si>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</si>
  <si>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</si>
  <si>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</si>
  <si>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</si>
  <si>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</si>
  <si>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</si>
  <si>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</si>
  <si>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</si>
  <si>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</si>
  <si>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</si>
  <si>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</si>
  <si>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</si>
  <si>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</si>
  <si>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</si>
  <si>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</si>
  <si>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</si>
  <si>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</si>
  <si>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</si>
  <si>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</si>
  <si>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</si>
  <si>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</si>
  <si>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</si>
  <si>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</si>
  <si>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</si>
  <si>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</si>
  <si>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</si>
  <si>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</si>
  <si>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</si>
  <si>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</si>
  <si>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</si>
  <si>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</si>
  <si>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</si>
  <si>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</si>
  <si>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</si>
  <si>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</si>
  <si>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</si>
  <si>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</si>
  <si>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</si>
  <si>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</si>
  <si>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</si>
  <si>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</si>
  <si>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</si>
  <si>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</si>
  <si>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</si>
  <si>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</si>
  <si>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</si>
  <si>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</si>
  <si>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</si>
  <si>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</si>
  <si>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</si>
  <si>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</si>
  <si>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</si>
  <si>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</si>
  <si>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</si>
  <si>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</si>
  <si>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</si>
  <si>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</si>
  <si>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</si>
  <si>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</si>
  <si>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</si>
  <si>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</si>
  <si>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</si>
  <si>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</si>
  <si>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</si>
  <si>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</si>
  <si>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</si>
  <si>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</si>
  <si>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</si>
  <si>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</si>
  <si>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</si>
  <si>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</si>
  <si>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</si>
  <si>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</si>
  <si>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</si>
  <si>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</si>
  <si>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</si>
  <si>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</si>
  <si>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</si>
  <si>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</si>
  <si>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</si>
  <si>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</si>
  <si>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</si>
  <si>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</si>
  <si>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</si>
  <si>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</si>
  <si>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</si>
  <si>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</si>
  <si>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</si>
  <si>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</si>
  <si>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</si>
  <si>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</si>
  <si>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</si>
  <si>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</si>
  <si>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</si>
  <si>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</si>
  <si>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</si>
  <si>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</si>
  <si>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</si>
  <si>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</si>
  <si>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</si>
  <si>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</si>
  <si>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</si>
  <si>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</si>
  <si>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</si>
  <si>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</si>
  <si>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</si>
  <si>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</si>
  <si>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</si>
  <si>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</si>
  <si>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</si>
  <si>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</si>
  <si>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</si>
  <si>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</si>
  <si>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</si>
  <si>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</si>
  <si>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</si>
  <si>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</si>
  <si>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</si>
  <si>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</si>
  <si>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</si>
  <si>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</si>
  <si>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</si>
  <si>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</si>
  <si>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</si>
  <si>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</si>
  <si>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</si>
  <si>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</si>
  <si>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</si>
  <si>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</si>
  <si>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</si>
  <si>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</si>
  <si>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</si>
  <si>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</si>
  <si>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</si>
  <si>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</si>
  <si>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</si>
  <si>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</si>
  <si>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</si>
  <si>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</si>
  <si>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</si>
  <si>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</si>
  <si>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</si>
  <si>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</si>
  <si>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</si>
  <si>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</si>
  <si>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</si>
  <si>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</si>
  <si>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</si>
  <si>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</si>
  <si>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</si>
  <si>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</si>
  <si>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</si>
  <si>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</si>
  <si>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</si>
  <si>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</si>
  <si>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</si>
  <si>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</si>
  <si>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</si>
  <si>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</si>
  <si>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</si>
  <si>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</si>
  <si>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</si>
  <si>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</si>
  <si>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</si>
  <si>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</si>
  <si>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</si>
  <si>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</si>
  <si>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</si>
  <si>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</si>
  <si>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</si>
  <si>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</si>
  <si>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</si>
  <si>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</si>
  <si>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</si>
  <si>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</si>
  <si>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</si>
  <si>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</si>
  <si>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</si>
  <si>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</si>
  <si>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</si>
  <si>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</si>
  <si>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</si>
  <si>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</si>
  <si>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</si>
  <si>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</si>
  <si>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</si>
  <si>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</si>
  <si>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</si>
  <si>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</si>
  <si>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</si>
  <si>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</si>
  <si>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</si>
  <si>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</si>
  <si>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</si>
  <si>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</si>
  <si>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</si>
  <si>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</si>
  <si>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</si>
  <si>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</si>
  <si>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</si>
  <si>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</si>
  <si>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</si>
  <si>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</si>
  <si>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</si>
  <si>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</si>
  <si>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</si>
  <si>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</si>
  <si>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</si>
  <si>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</si>
  <si>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</si>
  <si>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</si>
  <si>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</si>
  <si>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</si>
  <si>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</si>
  <si>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</si>
  <si>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</si>
  <si>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</si>
  <si>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</si>
  <si>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</si>
  <si>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</si>
  <si>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</si>
  <si>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</si>
  <si>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</si>
  <si>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</si>
  <si>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</si>
  <si>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</si>
  <si>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</si>
  <si>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</si>
  <si>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</si>
  <si>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</si>
  <si>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</si>
  <si>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</si>
  <si>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</si>
  <si>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</si>
  <si>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</si>
  <si>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</si>
  <si>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</si>
  <si>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</si>
  <si>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</si>
  <si>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</si>
  <si>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</si>
  <si>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</si>
  <si>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</si>
  <si>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</si>
  <si>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</si>
  <si>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</si>
  <si>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</si>
  <si>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</si>
  <si>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</si>
  <si>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</si>
  <si>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</si>
  <si>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</si>
  <si>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</si>
  <si>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</si>
  <si>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</si>
  <si>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</si>
  <si>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</si>
  <si>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</si>
  <si>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</si>
  <si>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</si>
  <si>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</si>
  <si>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</si>
  <si>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</si>
  <si>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</si>
  <si>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</si>
  <si>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</si>
  <si>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</si>
  <si>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</si>
  <si>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</si>
  <si>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</si>
  <si>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</si>
  <si>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</si>
  <si>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</si>
  <si>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</si>
  <si>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</si>
  <si>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</si>
  <si>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</si>
  <si>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</si>
  <si>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</si>
  <si>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</si>
  <si>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</si>
  <si>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</si>
  <si>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</si>
  <si>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</si>
  <si>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</si>
  <si>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</si>
  <si>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</si>
  <si>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</si>
  <si>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</si>
  <si>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</si>
  <si>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</si>
  <si>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</si>
  <si>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</si>
  <si>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</si>
  <si>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</si>
  <si>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</si>
  <si>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</si>
  <si>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</si>
  <si>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</si>
  <si>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</si>
  <si>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</si>
  <si>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</si>
  <si>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</si>
  <si>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</si>
  <si>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</si>
  <si>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</si>
  <si>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</si>
  <si>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</si>
  <si>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</si>
  <si>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</si>
  <si>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</si>
  <si>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</si>
  <si>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</si>
  <si>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</si>
  <si>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</si>
  <si>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</si>
  <si>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</si>
  <si>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</si>
  <si>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</si>
  <si>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</si>
  <si>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</si>
  <si>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</si>
  <si>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</si>
  <si>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</si>
  <si>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</si>
  <si>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</si>
  <si>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</si>
  <si>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</si>
  <si>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</si>
  <si>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</si>
  <si>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</si>
  <si>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</si>
  <si>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</si>
  <si>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</si>
  <si>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</si>
  <si>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</si>
  <si>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</si>
  <si>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</si>
  <si>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</si>
  <si>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</si>
  <si>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</si>
  <si>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</si>
  <si>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</si>
  <si>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</si>
  <si>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</si>
  <si>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</si>
  <si>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</si>
  <si>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</si>
  <si>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</si>
  <si>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</si>
  <si>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</si>
  <si>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</si>
  <si>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</si>
  <si>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</si>
  <si>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</si>
  <si>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</si>
  <si>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</si>
  <si>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</si>
  <si>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</si>
  <si>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</si>
  <si>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</si>
  <si>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</si>
  <si>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</si>
  <si>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</si>
  <si>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</si>
  <si>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</si>
  <si>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</si>
  <si>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</si>
  <si>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</si>
  <si>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</si>
  <si>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</si>
  <si>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</si>
  <si>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</si>
  <si>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</si>
  <si>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</si>
  <si>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</si>
  <si>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</si>
  <si>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</si>
  <si>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</si>
  <si>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</si>
  <si>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</si>
  <si>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</si>
  <si>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</si>
  <si>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</si>
  <si>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</si>
  <si>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</si>
  <si>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</si>
  <si>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</si>
  <si>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</si>
  <si>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</si>
  <si>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</si>
  <si>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</si>
  <si>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</si>
  <si>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</si>
  <si>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</si>
  <si>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</si>
  <si>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</si>
  <si>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</si>
  <si>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</si>
  <si>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</si>
  <si>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</si>
  <si>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</si>
  <si>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</si>
  <si>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</si>
  <si>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</si>
  <si>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</si>
  <si>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</si>
  <si>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</si>
  <si>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</si>
  <si>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</si>
  <si>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</si>
  <si>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</si>
  <si>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</si>
  <si>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</si>
  <si>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</si>
  <si>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</si>
  <si>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</si>
  <si>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</si>
  <si>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</si>
  <si>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</si>
  <si>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</si>
  <si>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</si>
  <si>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</si>
  <si>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</si>
  <si>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</si>
  <si>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</si>
  <si>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</si>
  <si>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</si>
  <si>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</si>
  <si>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</si>
  <si>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</si>
  <si>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</si>
  <si>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</si>
  <si>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</si>
  <si>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</si>
  <si>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</si>
  <si>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</si>
  <si>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</si>
  <si>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</si>
  <si>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</si>
  <si>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</si>
  <si>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</si>
  <si>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</si>
  <si>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</si>
  <si>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</si>
  <si>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</si>
  <si>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</si>
  <si>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</si>
  <si>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</si>
  <si>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</si>
  <si>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</si>
  <si>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</si>
  <si>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</si>
  <si>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</si>
  <si>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</si>
  <si>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</si>
  <si>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</si>
  <si>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</si>
  <si>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</si>
  <si>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</si>
  <si>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</si>
  <si>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</si>
  <si>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</si>
  <si>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</si>
  <si>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</si>
  <si>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</si>
  <si>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</si>
  <si>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</si>
  <si>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</si>
  <si>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</si>
  <si>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</si>
  <si>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</si>
  <si>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</si>
  <si>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</si>
  <si>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</si>
  <si>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</si>
  <si>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</si>
  <si>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</si>
  <si>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</si>
  <si>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</si>
  <si>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</si>
  <si>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</si>
  <si>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</si>
  <si>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</si>
  <si>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</si>
  <si>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</si>
  <si>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</si>
  <si>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</si>
  <si>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</si>
  <si>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</si>
  <si>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</si>
  <si>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</si>
  <si>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</si>
  <si>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</si>
  <si>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</si>
  <si>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</si>
  <si>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</si>
  <si>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</si>
  <si>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</si>
  <si>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</si>
  <si>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</si>
  <si>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</si>
  <si>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</si>
  <si>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</si>
  <si>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</si>
  <si>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</si>
  <si>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</si>
  <si>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</si>
  <si>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</si>
  <si>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</si>
  <si>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</si>
  <si>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</si>
  <si>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</si>
  <si>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</si>
  <si>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</si>
  <si>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</si>
  <si>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</si>
  <si>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</si>
  <si>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</si>
  <si>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</si>
  <si>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</si>
  <si>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</si>
  <si>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</si>
  <si>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</si>
  <si>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</si>
  <si>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</si>
  <si>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</si>
  <si>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</si>
  <si>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</si>
  <si>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</si>
  <si>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</si>
  <si>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</si>
  <si>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</si>
  <si>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</si>
  <si>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</si>
  <si>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</si>
  <si>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</si>
  <si>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</si>
  <si>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</si>
  <si>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</si>
  <si>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</si>
  <si>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</si>
  <si>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</si>
  <si>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</si>
  <si>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</si>
  <si>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</si>
  <si>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</si>
  <si>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</si>
  <si>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</si>
  <si>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</si>
  <si>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</si>
  <si>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</si>
  <si>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</si>
  <si>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</si>
  <si>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</si>
  <si>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</si>
  <si>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</si>
  <si>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</si>
  <si>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</si>
  <si>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</si>
  <si>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</si>
  <si>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</si>
  <si>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</si>
  <si>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</si>
  <si>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</si>
  <si>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</si>
  <si>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</si>
  <si>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</si>
  <si>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</si>
  <si>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</si>
  <si>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</si>
  <si>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</si>
  <si>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</si>
  <si>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</si>
  <si>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</si>
  <si>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</si>
  <si>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</si>
  <si>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</si>
  <si>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</si>
  <si>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</si>
  <si>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</si>
  <si>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</si>
  <si>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</si>
  <si>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</si>
  <si>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</si>
  <si>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</si>
  <si>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</si>
  <si>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</si>
  <si>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</si>
  <si>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</si>
  <si>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</si>
  <si>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</si>
  <si>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</si>
  <si>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</si>
  <si>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</si>
  <si>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</si>
  <si>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</si>
  <si>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</si>
  <si>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</si>
  <si>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</si>
  <si>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</si>
  <si>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</si>
  <si>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</si>
  <si>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</si>
  <si>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</si>
  <si>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</si>
  <si>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</si>
  <si>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</si>
  <si>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</si>
  <si>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</si>
  <si>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</si>
  <si>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</si>
  <si>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</si>
  <si>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</si>
  <si>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</si>
  <si>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</si>
  <si>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</si>
  <si>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</si>
  <si>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</si>
  <si>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</si>
  <si>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</si>
  <si>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</si>
  <si>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</si>
  <si>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</si>
  <si>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</si>
  <si>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</si>
  <si>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</si>
  <si>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</si>
  <si>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</si>
  <si>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</si>
  <si>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</si>
  <si>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</si>
  <si>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</si>
  <si>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</si>
  <si>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</si>
  <si>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</si>
  <si>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</si>
  <si>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</si>
  <si>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</si>
  <si>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</si>
  <si>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</si>
  <si>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</si>
  <si>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</si>
  <si>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</si>
  <si>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</si>
  <si>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</si>
  <si>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</si>
  <si>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</si>
  <si>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</si>
  <si>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</si>
  <si>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</si>
  <si>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</si>
  <si>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</si>
  <si>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</si>
  <si>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</si>
  <si>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</si>
  <si>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</si>
  <si>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</si>
  <si>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</si>
  <si>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</si>
  <si>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</si>
  <si>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</si>
  <si>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</si>
  <si>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</si>
  <si>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</si>
  <si>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</si>
  <si>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</si>
  <si>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</si>
  <si>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</si>
  <si>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</si>
  <si>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</si>
  <si>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</si>
  <si>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</si>
  <si>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</si>
  <si>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</si>
  <si>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</si>
  <si>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</si>
  <si>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</si>
  <si>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</si>
  <si>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</si>
  <si>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</si>
  <si>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</si>
  <si>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</si>
  <si>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</si>
  <si>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</si>
  <si>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</si>
  <si>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</si>
  <si>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</si>
  <si>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</si>
  <si>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</si>
  <si>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</si>
  <si>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</si>
  <si>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</si>
  <si>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</si>
  <si>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</si>
  <si>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</si>
  <si>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</si>
  <si>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</si>
  <si>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</si>
  <si>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</si>
  <si>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</si>
  <si>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</si>
  <si>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</si>
  <si>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</si>
  <si>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</si>
  <si>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</si>
  <si>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</si>
  <si>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</si>
  <si>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</si>
  <si>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</si>
  <si>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</si>
  <si>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</si>
  <si>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</si>
  <si>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</si>
  <si>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</si>
  <si>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</si>
  <si>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</si>
  <si>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</si>
  <si>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</si>
  <si>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</si>
  <si>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</si>
  <si>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</si>
  <si>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</si>
  <si>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</si>
  <si>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</si>
  <si>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</si>
  <si>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</si>
  <si>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</si>
  <si>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</si>
  <si>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</si>
  <si>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</si>
  <si>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</si>
  <si>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</si>
  <si>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</si>
  <si>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</si>
  <si>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</si>
  <si>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</si>
  <si>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</si>
  <si>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</si>
  <si>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</si>
  <si>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</si>
  <si>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</si>
  <si>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</si>
  <si>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</si>
  <si>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</si>
  <si>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</si>
  <si>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</si>
  <si>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</si>
  <si>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</si>
  <si>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</si>
  <si>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</si>
  <si>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</si>
  <si>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</si>
  <si>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</si>
  <si>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</si>
  <si>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</si>
  <si>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</si>
  <si>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</si>
  <si>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</si>
  <si>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</si>
  <si>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</si>
  <si>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</si>
  <si>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</si>
  <si>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</si>
  <si>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</si>
  <si>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</si>
  <si>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</si>
  <si>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</si>
  <si>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</si>
  <si>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</si>
  <si>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</si>
  <si>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</si>
  <si>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</si>
  <si>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</si>
  <si>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</si>
  <si>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</si>
  <si>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</si>
  <si>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</si>
  <si>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</si>
  <si>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</si>
  <si>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</si>
  <si>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</si>
  <si>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</si>
  <si>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</si>
  <si>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</si>
  <si>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</si>
  <si>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</si>
  <si>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</si>
  <si>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</si>
  <si>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</si>
  <si>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</si>
  <si>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</si>
  <si>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</si>
  <si>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</si>
  <si>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</si>
  <si>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</si>
  <si>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</si>
  <si>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</si>
  <si>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</si>
  <si>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</si>
  <si>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</si>
  <si>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</si>
  <si>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</si>
  <si>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</si>
  <si>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</si>
  <si>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</si>
  <si>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</si>
  <si>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</si>
  <si>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</si>
  <si>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</si>
  <si>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</si>
  <si>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</si>
  <si>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</si>
  <si>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</si>
  <si>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</si>
  <si>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</si>
  <si>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</si>
  <si>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</si>
  <si>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</si>
  <si>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</si>
  <si>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</si>
  <si>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</si>
  <si>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</si>
  <si>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</si>
  <si>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</si>
  <si>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</si>
  <si>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</si>
  <si>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</si>
  <si>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</si>
  <si>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</si>
  <si>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</si>
  <si>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</si>
  <si>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</si>
  <si>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</si>
  <si>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</si>
  <si>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</si>
  <si>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</si>
  <si>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</si>
  <si>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</si>
  <si>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</si>
  <si>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</si>
  <si>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</si>
  <si>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</si>
  <si>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</si>
  <si>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</si>
  <si>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</si>
  <si>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</si>
  <si>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</si>
  <si>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</si>
  <si>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</si>
  <si>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</si>
  <si>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</si>
  <si>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</si>
  <si>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</si>
  <si>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</si>
  <si>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</si>
  <si>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</si>
  <si>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</si>
  <si>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</si>
  <si>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</si>
  <si>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</si>
  <si>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</si>
  <si>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</si>
  <si>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</si>
  <si>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</si>
  <si>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</si>
  <si>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</si>
  <si>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</si>
  <si>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</si>
  <si>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</si>
  <si>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</si>
  <si>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</si>
  <si>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</si>
  <si>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</si>
  <si>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</si>
  <si>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</si>
  <si>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</si>
  <si>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</si>
  <si>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</si>
  <si>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</si>
  <si>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</si>
  <si>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</si>
  <si>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</si>
  <si>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</si>
  <si>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</si>
  <si>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</si>
  <si>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</si>
  <si>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</si>
  <si>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</si>
  <si>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</si>
  <si>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</si>
  <si>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</si>
  <si>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</si>
  <si>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</si>
  <si>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</si>
  <si>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</si>
  <si>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</si>
  <si>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</si>
  <si>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</si>
  <si>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</si>
  <si>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</si>
  <si>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</si>
  <si>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</si>
  <si>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</si>
  <si>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</si>
  <si>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</si>
  <si>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</si>
  <si>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</si>
  <si>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</si>
  <si>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</si>
  <si>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</si>
  <si>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</si>
  <si>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</si>
  <si>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</si>
  <si>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</si>
  <si>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</si>
  <si>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</si>
  <si>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</si>
  <si>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</si>
  <si>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</si>
  <si>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</si>
  <si>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</si>
  <si>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</si>
  <si>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</si>
  <si>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</si>
  <si>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</si>
  <si>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</si>
  <si>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</si>
  <si>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</si>
  <si>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</si>
  <si>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</si>
  <si>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</si>
  <si>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</si>
  <si>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</si>
  <si>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</si>
  <si>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</si>
  <si>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</si>
  <si>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</si>
  <si>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</si>
  <si>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</si>
  <si>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</si>
  <si>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</si>
  <si>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</si>
  <si>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</si>
  <si>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</si>
  <si>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</si>
  <si>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</si>
  <si>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</si>
  <si>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</si>
  <si>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</si>
  <si>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</si>
  <si>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</si>
  <si>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</si>
  <si>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</si>
  <si>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</si>
  <si>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</si>
  <si>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</si>
  <si>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</si>
  <si>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</si>
  <si>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</si>
  <si>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</si>
  <si>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</si>
  <si>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</si>
  <si>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</si>
  <si>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</si>
  <si>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</si>
  <si>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</si>
  <si>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</si>
  <si>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</si>
  <si>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</si>
  <si>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</si>
  <si>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</si>
  <si>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</si>
  <si>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</si>
  <si>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</si>
  <si>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</si>
  <si>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</si>
  <si>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</si>
  <si>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</si>
  <si>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</si>
  <si>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</si>
  <si>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</si>
  <si>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</si>
  <si>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</si>
  <si>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</si>
  <si>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</si>
  <si>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</si>
  <si>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</si>
  <si>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</si>
  <si>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</si>
  <si>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</si>
  <si>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</si>
  <si>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</si>
  <si>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</si>
  <si>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</si>
  <si>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</si>
  <si>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</si>
  <si>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</si>
  <si>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</si>
  <si>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</si>
  <si>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</si>
  <si>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</si>
  <si>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</si>
  <si>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</si>
  <si>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</si>
  <si>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</si>
  <si>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</si>
  <si>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</si>
  <si>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</si>
  <si>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</si>
  <si>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</si>
  <si>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</si>
  <si>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</si>
  <si>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</si>
  <si>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</si>
  <si>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</si>
  <si>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</si>
  <si>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</si>
  <si>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</si>
  <si>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</si>
  <si>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</si>
  <si>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</si>
  <si>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</si>
  <si>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</si>
  <si>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</si>
  <si>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</si>
  <si>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</si>
  <si>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</si>
  <si>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</si>
  <si>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</si>
  <si>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</si>
  <si>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</si>
  <si>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</si>
  <si>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</si>
  <si>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</si>
  <si>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</si>
  <si>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</si>
  <si>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</si>
  <si>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</si>
  <si>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</si>
  <si>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</si>
  <si>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</si>
  <si>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</si>
  <si>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</si>
  <si>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</si>
  <si>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</si>
  <si>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</si>
  <si>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</si>
  <si>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</si>
  <si>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</si>
  <si>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</si>
  <si>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</si>
  <si>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</si>
  <si>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</si>
  <si>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</si>
  <si>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</si>
  <si>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</si>
  <si>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</si>
  <si>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</si>
  <si>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</si>
  <si>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</si>
  <si>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</si>
  <si>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</si>
  <si>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</si>
  <si>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</si>
  <si>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</si>
  <si>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</si>
  <si>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</si>
  <si>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</si>
  <si>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</si>
  <si>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</si>
  <si>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</si>
  <si>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</si>
  <si>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</si>
  <si>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</si>
  <si>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</si>
  <si>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</si>
  <si>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</si>
  <si>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</si>
  <si>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</si>
  <si>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</si>
  <si>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</si>
  <si>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</si>
  <si>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</si>
  <si>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</si>
  <si>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</si>
  <si>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</si>
  <si>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</si>
  <si>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</si>
  <si>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</si>
  <si>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</si>
  <si>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</si>
  <si>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</si>
  <si>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</si>
  <si>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</si>
  <si>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</si>
  <si>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</si>
  <si>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</si>
  <si>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</si>
  <si>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</si>
  <si>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</si>
  <si>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</si>
  <si>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</si>
  <si>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</si>
  <si>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</si>
  <si>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</si>
  <si>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</si>
  <si>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</si>
  <si>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</si>
  <si>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</si>
  <si>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</si>
  <si>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</si>
  <si>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</si>
  <si>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</si>
  <si>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</si>
  <si>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</si>
  <si>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</si>
  <si>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</si>
  <si>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</si>
  <si>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</si>
  <si>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</si>
  <si>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</si>
  <si>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</si>
  <si>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</si>
  <si>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</si>
  <si>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</si>
  <si>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</si>
  <si>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</si>
  <si>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</si>
  <si>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</si>
  <si>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</si>
  <si>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</si>
  <si>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</si>
  <si>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</si>
  <si>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</si>
  <si>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</si>
  <si>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</si>
  <si>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</si>
  <si>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</si>
  <si>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</si>
  <si>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</si>
  <si>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</si>
  <si>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</si>
  <si>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</si>
  <si>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</si>
  <si>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</si>
  <si>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</si>
  <si>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</si>
  <si>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</si>
  <si>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</si>
  <si>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</si>
  <si>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</si>
  <si>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</si>
  <si>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</si>
  <si>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</si>
  <si>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</si>
  <si>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</si>
  <si>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</si>
  <si>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</si>
  <si>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</si>
  <si>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</si>
  <si>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</si>
  <si>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</si>
  <si>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</si>
  <si>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</si>
  <si>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</si>
  <si>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</si>
  <si>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</si>
  <si>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</si>
  <si>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</si>
  <si>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</si>
  <si>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</si>
  <si>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</si>
  <si>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</si>
  <si>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</si>
  <si>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</si>
  <si>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</si>
  <si>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</si>
  <si>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</si>
  <si>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</si>
  <si>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</si>
  <si>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</si>
  <si>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</si>
  <si>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</si>
  <si>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</si>
  <si>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</si>
  <si>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</si>
  <si>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</si>
  <si>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</si>
  <si>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</si>
  <si>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</si>
  <si>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</si>
  <si>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</si>
  <si>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</si>
  <si>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</si>
  <si>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</si>
  <si>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</si>
  <si>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</si>
  <si>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</si>
  <si>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</si>
  <si>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</si>
  <si>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</si>
  <si>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</si>
  <si>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</si>
  <si>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</si>
  <si>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</si>
  <si>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</si>
  <si>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</si>
  <si>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</si>
  <si>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</si>
  <si>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</si>
  <si>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</si>
  <si>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</si>
  <si>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</si>
  <si>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</si>
  <si>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</si>
  <si>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</si>
  <si>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</si>
  <si>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</si>
  <si>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</si>
  <si>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</si>
  <si>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</si>
  <si>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</si>
  <si>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</si>
  <si>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</si>
  <si>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</si>
  <si>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</si>
  <si>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</si>
  <si>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</si>
  <si>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</si>
  <si>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</si>
  <si>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</si>
  <si>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</si>
  <si>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</si>
  <si>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</si>
  <si>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</si>
  <si>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</si>
  <si>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</si>
  <si>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</si>
  <si>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</si>
  <si>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</si>
  <si>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</si>
  <si>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</si>
  <si>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</si>
  <si>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</si>
  <si>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</si>
  <si>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</si>
  <si>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</si>
  <si>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</si>
  <si>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</si>
  <si>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</si>
  <si>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</si>
  <si>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</si>
  <si>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</si>
  <si>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</si>
  <si>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</si>
  <si>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</si>
  <si>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</si>
  <si>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</si>
  <si>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</si>
  <si>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</si>
  <si>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</si>
  <si>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</si>
  <si>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</si>
  <si>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</si>
  <si>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</si>
  <si>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</si>
  <si>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</si>
  <si>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</si>
  <si>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</si>
  <si>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</si>
  <si>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</si>
  <si>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</si>
  <si>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</si>
  <si>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</si>
  <si>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</si>
  <si>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</si>
  <si>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</si>
  <si>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</si>
  <si>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</si>
  <si>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</si>
  <si>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</si>
  <si>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</si>
  <si>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</si>
  <si>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</si>
  <si>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</si>
  <si>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</si>
  <si>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</si>
  <si>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</si>
  <si>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</si>
  <si>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</si>
  <si>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</si>
  <si>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</si>
  <si>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</si>
  <si>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</si>
  <si>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</si>
  <si>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</si>
  <si>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</si>
  <si>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</si>
  <si>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</si>
  <si>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</si>
  <si>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</si>
  <si>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</si>
  <si>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</si>
  <si>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</si>
  <si>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</si>
  <si>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</si>
  <si>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</si>
  <si>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</si>
  <si>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</si>
  <si>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</si>
  <si>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</si>
  <si>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</si>
  <si>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</si>
  <si>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</si>
  <si>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</si>
  <si>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</si>
  <si>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</si>
  <si>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</si>
  <si>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</si>
  <si>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</si>
  <si>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</si>
  <si>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</si>
  <si>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</si>
  <si>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</si>
  <si>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</si>
  <si>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</si>
  <si>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</si>
  <si>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</si>
  <si>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</si>
  <si>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</si>
  <si>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</si>
  <si>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</si>
  <si>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</si>
  <si>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</si>
  <si>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</si>
  <si>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</si>
  <si>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</si>
  <si>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</si>
  <si>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</si>
  <si>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</si>
  <si>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</si>
  <si>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</si>
  <si>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</si>
  <si>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</si>
  <si>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</si>
  <si>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</si>
  <si>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</si>
  <si>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</si>
  <si>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</si>
  <si>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</si>
  <si>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</si>
  <si>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</si>
  <si>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</si>
  <si>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</si>
  <si>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</si>
  <si>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</si>
  <si>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</si>
  <si>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</si>
  <si>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</si>
  <si>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</si>
  <si>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</si>
  <si>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</si>
  <si>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</si>
  <si>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</si>
  <si>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</si>
  <si>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</si>
  <si>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</si>
  <si>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</si>
  <si>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</si>
  <si>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</si>
  <si>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</si>
  <si>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</si>
  <si>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</si>
  <si>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</si>
  <si>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</si>
  <si>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</si>
  <si>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</si>
  <si>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</si>
  <si>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</si>
  <si>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</si>
  <si>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</si>
  <si>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</si>
  <si>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</si>
  <si>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</si>
  <si>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</si>
  <si>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</si>
  <si>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</si>
  <si>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</si>
  <si>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</si>
  <si>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</si>
  <si>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</si>
  <si>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</si>
  <si>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</si>
  <si>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</si>
  <si>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</si>
  <si>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</si>
  <si>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</si>
  <si>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</si>
  <si>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</si>
  <si>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</si>
  <si>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</si>
  <si>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</si>
  <si>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</si>
  <si>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</si>
  <si>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</si>
  <si>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</si>
  <si>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</si>
  <si>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</si>
  <si>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</si>
  <si>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</si>
  <si>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</si>
  <si>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</si>
  <si>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</si>
  <si>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</si>
  <si>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</si>
  <si>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</si>
  <si>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</si>
  <si>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</si>
  <si>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</si>
  <si>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</si>
  <si>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</si>
  <si>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</si>
  <si>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</si>
  <si>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</si>
  <si>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</si>
  <si>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</si>
  <si>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</si>
  <si>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</si>
  <si>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</si>
  <si>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</si>
  <si>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</si>
  <si>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</si>
  <si>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</si>
  <si>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</si>
  <si>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</si>
  <si>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</si>
  <si>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</si>
  <si>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</si>
  <si>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</si>
  <si>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</si>
  <si>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</si>
  <si>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</si>
  <si>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</si>
  <si>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</si>
  <si>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</si>
  <si>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</si>
  <si>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</si>
  <si>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</si>
  <si>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</si>
  <si>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</si>
  <si>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</si>
  <si>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</si>
  <si>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</si>
  <si>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</si>
  <si>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</si>
  <si>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</si>
  <si>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</si>
  <si>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</si>
  <si>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</si>
  <si>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</si>
  <si>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</si>
  <si>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</si>
  <si>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</si>
  <si>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</si>
  <si>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</si>
  <si>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</si>
  <si>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</si>
  <si>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</si>
  <si>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</si>
  <si>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</si>
  <si>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</si>
  <si>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</si>
  <si>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</si>
  <si>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</si>
  <si>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</si>
  <si>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</si>
  <si>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</si>
  <si>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</si>
  <si>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</si>
  <si>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</si>
  <si>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</si>
  <si>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</si>
  <si>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</si>
  <si>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</si>
  <si>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</si>
  <si>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</si>
  <si>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</si>
  <si>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</si>
  <si>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</si>
  <si>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</si>
  <si>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</si>
  <si>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</si>
  <si>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</si>
  <si>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</si>
  <si>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</si>
  <si>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</si>
  <si>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</si>
  <si>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</si>
  <si>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</si>
  <si>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</si>
  <si>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</si>
  <si>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</si>
  <si>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</si>
  <si>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</si>
  <si>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</si>
  <si>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</si>
  <si>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</si>
  <si>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</si>
  <si>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</si>
  <si>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</si>
  <si>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</si>
  <si>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</si>
  <si>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</si>
  <si>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</si>
  <si>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</si>
  <si>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</si>
  <si>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</si>
  <si>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</si>
  <si>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</si>
  <si>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</si>
  <si>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</si>
  <si>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</si>
  <si>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</si>
  <si>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</si>
  <si>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</si>
  <si>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</si>
  <si>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</si>
  <si>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</si>
  <si>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</si>
  <si>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</si>
  <si>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</si>
  <si>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</si>
  <si>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</si>
  <si>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</si>
  <si>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</si>
  <si>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</si>
  <si>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</si>
  <si>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</si>
  <si>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</si>
  <si>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</si>
  <si>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</si>
  <si>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</si>
  <si>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</si>
  <si>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</si>
  <si>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</si>
  <si>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</si>
  <si>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</si>
  <si>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</si>
  <si>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</si>
  <si>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</si>
  <si>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</si>
  <si>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</si>
  <si>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</si>
  <si>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</si>
  <si>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</si>
  <si>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</si>
  <si>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</si>
  <si>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</si>
  <si>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</si>
  <si>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</si>
  <si>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</si>
  <si>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</si>
  <si>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</si>
  <si>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</si>
  <si>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</si>
  <si>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</si>
  <si>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</si>
  <si>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</si>
  <si>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</si>
  <si>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</si>
  <si>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</si>
  <si>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</si>
  <si>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</si>
  <si>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</si>
  <si>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</si>
  <si>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</si>
  <si>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</si>
  <si>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</si>
  <si>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</si>
  <si>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</si>
  <si>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</si>
  <si>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</si>
  <si>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</si>
  <si>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</si>
  <si>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</si>
  <si>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</si>
  <si>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</si>
  <si>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</si>
  <si>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</si>
  <si>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</si>
  <si>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</si>
  <si>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</si>
  <si>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</si>
  <si>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</si>
  <si>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</si>
  <si>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</si>
  <si>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</si>
  <si>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</si>
  <si>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</si>
  <si>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</si>
  <si>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</si>
  <si>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</si>
  <si>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</si>
  <si>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</si>
  <si>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</si>
  <si>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</si>
  <si>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</si>
  <si>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</si>
  <si>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</si>
  <si>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</si>
  <si>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</si>
  <si>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</si>
  <si>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</si>
  <si>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</si>
  <si>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</si>
  <si>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</si>
  <si>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</si>
  <si>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</si>
  <si>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</si>
  <si>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</si>
  <si>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</si>
  <si>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</si>
  <si>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</si>
  <si>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</si>
  <si>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</si>
  <si>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</si>
  <si>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</si>
  <si>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</si>
  <si>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</si>
  <si>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</si>
  <si>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</si>
  <si>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</si>
  <si>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</si>
  <si>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</si>
  <si>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</si>
  <si>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</si>
  <si>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</si>
  <si>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</si>
  <si>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</si>
  <si>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</si>
  <si>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</si>
  <si>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</si>
  <si>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</si>
  <si>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</si>
  <si>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</si>
  <si>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</si>
  <si>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</si>
  <si>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</si>
  <si>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</si>
  <si>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</si>
  <si>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</si>
  <si>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</si>
  <si>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</si>
  <si>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</si>
  <si>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</si>
  <si>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</si>
  <si>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</si>
  <si>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</si>
  <si>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</si>
  <si>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</si>
  <si>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</si>
  <si>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</si>
  <si>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</si>
  <si>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</si>
  <si>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</si>
  <si>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</si>
  <si>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</si>
  <si>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</si>
  <si>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</si>
  <si>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</si>
  <si>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</si>
  <si>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</si>
  <si>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</si>
  <si>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</si>
  <si>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</si>
  <si>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</si>
  <si>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</si>
  <si>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</si>
  <si>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</si>
  <si>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</si>
  <si>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</si>
  <si>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</si>
  <si>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</si>
  <si>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</si>
  <si>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</si>
  <si>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</si>
  <si>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</si>
  <si>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</si>
  <si>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</si>
  <si>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</si>
  <si>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</si>
  <si>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</si>
  <si>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</si>
  <si>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</si>
  <si>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</si>
  <si>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</si>
  <si>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</si>
  <si>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</si>
  <si>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</si>
  <si>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</si>
  <si>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</si>
  <si>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</si>
  <si>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</si>
  <si>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</si>
  <si>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</si>
  <si>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</si>
  <si>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</si>
  <si>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</si>
  <si>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</si>
  <si>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</si>
  <si>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</si>
  <si>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</si>
  <si>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</si>
  <si>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</si>
  <si>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</si>
  <si>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</si>
  <si>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</si>
  <si>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</si>
  <si>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</si>
  <si>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</si>
  <si>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</si>
  <si>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</si>
  <si>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</si>
  <si>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</si>
  <si>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</si>
  <si>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</si>
  <si>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</si>
  <si>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</si>
  <si>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</si>
  <si>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</si>
  <si>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</si>
  <si>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</si>
  <si>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</si>
  <si>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</si>
  <si>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</si>
  <si>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</si>
  <si>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</si>
  <si>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</si>
  <si>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</si>
  <si>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</si>
  <si>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</si>
  <si>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</si>
  <si>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</si>
  <si>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</si>
  <si>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</si>
  <si>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</si>
  <si>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</si>
  <si>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</si>
  <si>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</si>
  <si>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</si>
  <si>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</si>
  <si>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</si>
  <si>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</si>
  <si>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</si>
  <si>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</si>
  <si>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</si>
  <si>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</si>
  <si>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</si>
  <si>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</si>
  <si>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</si>
  <si>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</si>
  <si>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</si>
  <si>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</si>
  <si>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</si>
  <si>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</si>
  <si>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</si>
  <si>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</si>
  <si>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</si>
  <si>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</si>
  <si>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</si>
  <si>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</si>
  <si>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</si>
  <si>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</si>
  <si>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</si>
  <si>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</si>
  <si>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</si>
  <si>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</si>
  <si>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</si>
  <si>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</si>
  <si>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</si>
  <si>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</si>
  <si>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</si>
  <si>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</si>
  <si>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</si>
  <si>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</si>
  <si>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</si>
  <si>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</si>
  <si>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</si>
  <si>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</si>
  <si>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</si>
  <si>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</si>
  <si>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</si>
  <si>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</si>
  <si>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</si>
  <si>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</si>
  <si>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</si>
  <si>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</si>
  <si>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</si>
  <si>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</si>
  <si>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</si>
  <si>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</si>
  <si>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</si>
  <si>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</si>
  <si>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</si>
  <si>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</si>
  <si>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</si>
  <si>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</si>
  <si>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</si>
  <si>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</si>
  <si>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</si>
  <si>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</si>
  <si>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</si>
  <si>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</si>
  <si>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</si>
  <si>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</si>
  <si>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</si>
  <si>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</si>
  <si>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</si>
  <si>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</si>
  <si>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</si>
  <si>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</si>
  <si>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</si>
  <si>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</si>
  <si>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</si>
  <si>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</si>
  <si>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</si>
  <si>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</si>
  <si>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</si>
  <si>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</si>
  <si>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</si>
  <si>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</si>
  <si>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</si>
  <si>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</si>
  <si>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</si>
  <si>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</si>
  <si>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</si>
  <si>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</si>
  <si>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</si>
  <si>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</si>
  <si>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</si>
  <si>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</si>
  <si>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</si>
  <si>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</si>
  <si>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</si>
  <si>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</si>
  <si>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</si>
  <si>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</si>
  <si>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</si>
  <si>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</si>
  <si>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</si>
  <si>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</si>
  <si>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</si>
  <si>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</si>
  <si>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</si>
  <si>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</si>
  <si>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</si>
  <si>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</si>
  <si>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</si>
  <si>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</si>
  <si>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</si>
  <si>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</si>
  <si>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</si>
  <si>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</si>
  <si>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</si>
  <si>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</si>
  <si>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</si>
  <si>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</si>
  <si>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</si>
  <si>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</si>
  <si>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</si>
  <si>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</si>
  <si>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</si>
  <si>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</si>
  <si>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</si>
  <si>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</si>
  <si>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</si>
  <si>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</si>
  <si>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</si>
  <si>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</si>
  <si>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</si>
  <si>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</si>
  <si>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</si>
  <si>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</si>
  <si>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</si>
  <si>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</si>
  <si>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</si>
  <si>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</si>
  <si>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</si>
  <si>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</si>
  <si>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</si>
  <si>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</si>
  <si>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</si>
  <si>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</si>
  <si>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</si>
  <si>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</si>
  <si>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</si>
  <si>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</si>
  <si>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</si>
  <si>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</si>
  <si>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</si>
  <si>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</si>
  <si>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</si>
  <si>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</si>
  <si>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</si>
  <si>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</si>
  <si>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</si>
  <si>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</si>
  <si>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</si>
  <si>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</si>
  <si>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</si>
  <si>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</si>
  <si>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</si>
  <si>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</si>
  <si>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</si>
  <si>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</si>
  <si>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</si>
  <si>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</si>
  <si>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</si>
  <si>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</si>
  <si>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</si>
  <si>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</si>
  <si>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</si>
  <si>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</si>
  <si>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</si>
  <si>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</si>
  <si>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</si>
  <si>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</si>
  <si>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</si>
  <si>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</si>
  <si>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</si>
  <si>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</si>
  <si>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</si>
  <si>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</si>
  <si>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</si>
  <si>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</si>
  <si>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</si>
  <si>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</si>
  <si>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</si>
  <si>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</si>
  <si>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</si>
  <si>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</si>
  <si>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</si>
  <si>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</si>
  <si>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</si>
  <si>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</si>
  <si>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</si>
  <si>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</si>
  <si>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</si>
  <si>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</si>
  <si>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</si>
  <si>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</si>
  <si>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</si>
  <si>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</si>
  <si>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</si>
  <si>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</si>
  <si>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</si>
  <si>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</si>
  <si>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</si>
  <si>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</si>
  <si>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</si>
  <si>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</si>
  <si>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</si>
  <si>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</si>
  <si>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</si>
  <si>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</si>
  <si>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</si>
  <si>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</si>
  <si>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</si>
  <si>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</si>
  <si>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</si>
  <si>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</si>
  <si>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</si>
  <si>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</si>
  <si>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</si>
  <si>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</si>
  <si>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</si>
  <si>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</si>
  <si>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</si>
  <si>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</si>
  <si>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</si>
  <si>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</si>
  <si>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</si>
  <si>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</si>
  <si>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</si>
  <si>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</si>
  <si>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</si>
  <si>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</si>
  <si>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</si>
  <si>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</si>
  <si>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</si>
  <si>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</si>
  <si>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</si>
  <si>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</si>
  <si>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</si>
  <si>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</si>
  <si>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</si>
  <si>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</si>
  <si>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</si>
  <si>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</si>
  <si>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</si>
  <si>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</si>
  <si>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</si>
  <si>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</si>
  <si>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</si>
  <si>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</si>
  <si>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</si>
  <si>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</si>
  <si>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</si>
  <si>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</si>
  <si>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</si>
  <si>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</si>
  <si>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</si>
  <si>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</si>
  <si>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</si>
  <si>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</si>
  <si>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</si>
  <si>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</si>
  <si>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</si>
  <si>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</si>
  <si>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</si>
  <si>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</si>
  <si>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</si>
  <si>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</si>
  <si>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</si>
  <si>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</si>
  <si>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</si>
  <si>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</si>
  <si>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</si>
  <si>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</si>
  <si>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</si>
  <si>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</si>
  <si>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</si>
  <si>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</si>
  <si>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</si>
  <si>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</si>
  <si>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</si>
  <si>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</si>
  <si>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</si>
  <si>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</si>
  <si>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</si>
  <si>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</si>
  <si>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</si>
  <si>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</si>
  <si>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</si>
  <si>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</si>
  <si>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</si>
  <si>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</si>
  <si>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</si>
  <si>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</si>
  <si>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</si>
  <si>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</si>
  <si>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</si>
  <si>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</si>
  <si>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</si>
  <si>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</si>
  <si>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</si>
  <si>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</si>
  <si>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</si>
  <si>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</si>
  <si>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</si>
  <si>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</si>
  <si>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</si>
  <si>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</si>
  <si>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</si>
  <si>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</si>
  <si>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</si>
  <si>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</si>
  <si>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</si>
  <si>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</si>
  <si>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</si>
  <si>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</si>
  <si>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</si>
  <si>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</si>
  <si>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</si>
  <si>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</si>
  <si>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</si>
  <si>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</si>
  <si>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</si>
  <si>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</si>
  <si>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</si>
  <si>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</si>
  <si>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</si>
  <si>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</si>
  <si>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</si>
  <si>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</si>
  <si>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</si>
  <si>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</si>
  <si>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</si>
  <si>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</si>
  <si>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</si>
  <si>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</si>
  <si>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</si>
  <si>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</si>
  <si>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</si>
  <si>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</si>
  <si>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</si>
  <si>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</si>
  <si>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</si>
  <si>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</si>
  <si>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</si>
  <si>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</si>
  <si>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</si>
  <si>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</si>
  <si>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</si>
  <si>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</si>
  <si>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</si>
  <si>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</si>
  <si>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</si>
  <si>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</si>
  <si>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</si>
  <si>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</si>
  <si>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</si>
  <si>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</si>
  <si>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</si>
  <si>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</si>
  <si>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</si>
  <si>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</si>
  <si>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</si>
  <si>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</si>
  <si>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</si>
  <si>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</si>
  <si>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</si>
  <si>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</si>
  <si>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</si>
  <si>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</si>
  <si>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</si>
  <si>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</si>
  <si>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</si>
  <si>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</si>
  <si>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</si>
  <si>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</si>
  <si>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</si>
  <si>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</si>
  <si>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</si>
  <si>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</si>
  <si>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</si>
  <si>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</si>
  <si>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</si>
  <si>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</si>
  <si>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</si>
  <si>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</si>
  <si>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</si>
  <si>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</si>
  <si>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</si>
  <si>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</si>
  <si>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</si>
  <si>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</si>
  <si>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</si>
  <si>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</si>
  <si>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</si>
  <si>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</si>
  <si>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</si>
  <si>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</si>
  <si>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</si>
  <si>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</si>
  <si>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</si>
  <si>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</si>
  <si>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</si>
  <si>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</si>
  <si>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</si>
  <si>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</si>
  <si>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</si>
  <si>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</si>
  <si>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</si>
  <si>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</si>
  <si>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</si>
  <si>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</si>
  <si>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</si>
  <si>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</si>
  <si>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</si>
  <si>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</si>
  <si>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</si>
  <si>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</si>
  <si>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</si>
  <si>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</si>
  <si>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</si>
  <si>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</si>
  <si>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</si>
  <si>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</si>
  <si>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</si>
  <si>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</si>
  <si>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</si>
  <si>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</si>
  <si>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</si>
  <si>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</si>
  <si>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</si>
  <si>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</si>
  <si>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</si>
  <si>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</si>
  <si>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</si>
  <si>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</si>
  <si>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</si>
  <si>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</si>
  <si>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</si>
  <si>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</si>
  <si>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</si>
  <si>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</si>
  <si>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</si>
  <si>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</si>
  <si>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</si>
  <si>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</si>
  <si>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</si>
  <si>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</si>
  <si>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</si>
  <si>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</si>
  <si>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</si>
  <si>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</si>
  <si>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</si>
  <si>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</si>
  <si>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</si>
  <si>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</si>
  <si>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</si>
  <si>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</si>
  <si>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</si>
  <si>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</si>
  <si>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</si>
  <si>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</si>
  <si>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</si>
  <si>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</si>
  <si>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</si>
  <si>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</si>
  <si>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</si>
  <si>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</si>
  <si>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</si>
  <si>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</si>
  <si>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</si>
  <si>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</si>
  <si>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</si>
  <si>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</si>
  <si>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</si>
  <si>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</si>
  <si>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</si>
  <si>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</si>
  <si>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</si>
  <si>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</si>
  <si>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</si>
  <si>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</si>
  <si>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</si>
  <si>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</si>
  <si>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</si>
  <si>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</si>
  <si>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</si>
  <si>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</si>
  <si>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</si>
  <si>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</si>
  <si>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</si>
  <si>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</si>
  <si>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</si>
  <si>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</si>
  <si>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</si>
  <si>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</si>
  <si>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</si>
  <si>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</si>
  <si>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</si>
  <si>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</si>
  <si>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</si>
  <si>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</si>
  <si>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</si>
  <si>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</si>
  <si>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</si>
  <si>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</si>
  <si>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</si>
  <si>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</si>
  <si>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</si>
  <si>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</si>
  <si>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</si>
  <si>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</si>
  <si>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</si>
  <si>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</si>
  <si>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</si>
  <si>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</si>
  <si>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</si>
  <si>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</si>
  <si>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</si>
  <si>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</si>
  <si>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</si>
  <si>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</si>
  <si>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</si>
  <si>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</si>
  <si>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</si>
  <si>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</si>
  <si>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</si>
  <si>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</si>
  <si>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</si>
  <si>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</si>
  <si>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</si>
  <si>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</si>
  <si>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</si>
  <si>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</si>
  <si>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</si>
  <si>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</si>
  <si>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</si>
  <si>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</si>
  <si>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</si>
  <si>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</si>
  <si>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</si>
  <si>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</si>
  <si>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</si>
  <si>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</si>
  <si>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</si>
  <si>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</si>
  <si>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</si>
  <si>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</si>
  <si>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</si>
  <si>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</si>
  <si>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</si>
  <si>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</si>
  <si>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</si>
  <si>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</si>
  <si>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</si>
  <si>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</si>
  <si>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</si>
  <si>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</si>
  <si>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</si>
  <si>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</si>
  <si>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</si>
  <si>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</si>
  <si>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</si>
  <si>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</si>
  <si>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</si>
  <si>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</si>
  <si>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</si>
  <si>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</si>
  <si>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</si>
  <si>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</si>
  <si>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</si>
  <si>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</si>
  <si>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</si>
  <si>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</si>
  <si>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</si>
  <si>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</si>
  <si>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</si>
  <si>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</si>
  <si>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</si>
  <si>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</si>
  <si>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</si>
  <si>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</si>
  <si>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</si>
  <si>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</si>
  <si>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</si>
  <si>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</si>
  <si>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</si>
  <si>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</si>
  <si>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</si>
  <si>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</si>
  <si>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</si>
  <si>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</si>
  <si>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</si>
  <si>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</si>
  <si>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</si>
  <si>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</si>
  <si>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</si>
  <si>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</si>
  <si>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</si>
  <si>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</si>
  <si>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</si>
  <si>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</si>
  <si>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</si>
  <si>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</si>
  <si>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</si>
  <si>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</si>
  <si>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</si>
  <si>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</si>
  <si>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</si>
  <si>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</si>
  <si>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</si>
  <si>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</si>
  <si>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</si>
  <si>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</si>
  <si>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</si>
  <si>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</si>
  <si>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</si>
  <si>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</si>
  <si>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</si>
  <si>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</si>
  <si>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</si>
  <si>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</si>
  <si>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</si>
  <si>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</si>
  <si>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</si>
  <si>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</si>
  <si>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</si>
  <si>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</si>
  <si>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</si>
  <si>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</si>
  <si>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</si>
  <si>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</si>
  <si>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</si>
  <si>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</si>
  <si>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</si>
  <si>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</si>
  <si>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</si>
  <si>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</si>
  <si>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</si>
  <si>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</si>
  <si>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</si>
  <si>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</si>
  <si>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</si>
  <si>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</si>
  <si>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</si>
  <si>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</si>
  <si>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</si>
  <si>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</si>
  <si>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</si>
  <si>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</si>
  <si>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</si>
  <si>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</si>
  <si>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</si>
  <si>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</si>
  <si>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</si>
  <si>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</si>
  <si>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</si>
  <si>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</si>
  <si>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</si>
  <si>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</si>
  <si>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</si>
  <si>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</si>
  <si>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</si>
  <si>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</si>
  <si>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</si>
  <si>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</si>
  <si>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</si>
  <si>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</si>
  <si>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</si>
  <si>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</si>
  <si>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</si>
  <si>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</si>
  <si>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</si>
  <si>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</si>
  <si>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</si>
  <si>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</si>
  <si>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</si>
  <si>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</si>
  <si>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</si>
  <si>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</si>
  <si>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</si>
  <si>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</si>
  <si>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</si>
  <si>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</si>
  <si>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</si>
  <si>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</si>
  <si>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</si>
  <si>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</si>
  <si>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</si>
  <si>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</si>
  <si>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</si>
  <si>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</si>
  <si>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</si>
  <si>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</si>
  <si>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</si>
  <si>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</si>
  <si>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</si>
  <si>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</si>
  <si>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</si>
  <si>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</si>
  <si>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</si>
  <si>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</si>
  <si>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</si>
  <si>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</si>
  <si>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</si>
  <si>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</si>
  <si>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</si>
  <si>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</si>
  <si>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</si>
  <si>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</si>
  <si>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</si>
  <si>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</si>
  <si>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</si>
  <si>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</si>
  <si>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</si>
  <si>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</si>
  <si>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</si>
  <si>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</si>
  <si>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</si>
  <si>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</si>
  <si>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</si>
  <si>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</si>
  <si>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</si>
  <si>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</si>
  <si>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</si>
  <si>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</si>
  <si>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</si>
  <si>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</si>
  <si>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</si>
  <si>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</si>
  <si>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</si>
  <si>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</si>
  <si>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</si>
  <si>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</si>
  <si>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</si>
  <si>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</si>
  <si>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</si>
  <si>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</si>
  <si>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</si>
  <si>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</si>
  <si>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</si>
  <si>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</si>
  <si>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</si>
  <si>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</si>
  <si>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</si>
  <si>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</si>
  <si>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</si>
  <si>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</si>
  <si>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</si>
  <si>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</si>
  <si>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</si>
  <si>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</si>
  <si>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</si>
  <si>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</si>
  <si>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</si>
  <si>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</si>
  <si>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</si>
  <si>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</si>
  <si>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</si>
  <si>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</si>
  <si>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</si>
  <si>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</si>
  <si>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</si>
  <si>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</si>
  <si>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</si>
  <si>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</si>
  <si>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</si>
  <si>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</si>
  <si>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</si>
  <si>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</si>
  <si>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</si>
  <si>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</si>
  <si>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</si>
  <si>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</si>
  <si>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</si>
  <si>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</si>
  <si>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</si>
  <si>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</si>
  <si>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</si>
  <si>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</si>
  <si>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</si>
  <si>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</si>
  <si>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</si>
  <si>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</si>
  <si>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</si>
  <si>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</si>
  <si>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</si>
  <si>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</si>
  <si>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</si>
  <si>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</si>
  <si>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</si>
  <si>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</si>
  <si>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</si>
  <si>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</si>
  <si>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</si>
  <si>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</si>
  <si>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</si>
  <si>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</si>
  <si>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</si>
  <si>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</si>
  <si>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</si>
  <si>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</si>
  <si>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</si>
  <si>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</si>
  <si>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</si>
  <si>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</si>
  <si>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</si>
  <si>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</si>
  <si>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</si>
  <si>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</si>
  <si>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</si>
  <si>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</si>
  <si>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</si>
  <si>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</si>
  <si>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</si>
  <si>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</si>
  <si>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</si>
  <si>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</si>
  <si>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</si>
  <si>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</si>
  <si>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</si>
  <si>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</si>
  <si>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</si>
  <si>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</si>
  <si>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</si>
  <si>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</si>
  <si>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</si>
  <si>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</si>
  <si>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</si>
  <si>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</si>
  <si>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</si>
  <si>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</si>
  <si>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</si>
  <si>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</si>
  <si>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</si>
  <si>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</si>
  <si>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</si>
  <si>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</si>
  <si>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</si>
  <si>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</si>
  <si>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</si>
  <si>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</si>
  <si>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</si>
  <si>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</si>
  <si>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</si>
  <si>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</si>
  <si>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</si>
  <si>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</si>
  <si>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</si>
  <si>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</si>
  <si>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</si>
  <si>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</si>
  <si>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</si>
  <si>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</si>
  <si>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</si>
  <si>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</si>
  <si>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</si>
  <si>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</si>
  <si>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</si>
  <si>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</si>
  <si>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</si>
  <si>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</si>
  <si>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</si>
  <si>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</si>
  <si>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</si>
  <si>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</si>
  <si>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</si>
  <si>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</si>
  <si>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</si>
  <si>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</si>
  <si>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</si>
  <si>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</si>
  <si>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</si>
  <si>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</si>
  <si>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</si>
  <si>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</si>
  <si>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</si>
  <si>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</si>
  <si>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</si>
  <si>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</si>
  <si>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</si>
  <si>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</si>
  <si>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</si>
  <si>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</si>
  <si>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</si>
  <si>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</si>
  <si>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</si>
  <si>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</si>
  <si>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</si>
  <si>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</si>
  <si>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</si>
  <si>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</si>
  <si>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</si>
  <si>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</si>
  <si>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</si>
  <si>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</si>
  <si>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</si>
  <si>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</si>
  <si>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</si>
  <si>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</si>
  <si>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</si>
  <si>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</si>
  <si>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</si>
  <si>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</si>
  <si>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</si>
  <si>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</si>
  <si>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</si>
  <si>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</si>
  <si>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</si>
  <si>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</si>
  <si>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</si>
  <si>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</si>
  <si>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</si>
  <si>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</si>
  <si>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</si>
  <si>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</si>
  <si>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</si>
  <si>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</si>
  <si>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</si>
  <si>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</si>
  <si>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</si>
  <si>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</si>
  <si>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</si>
  <si>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</si>
  <si>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</si>
  <si>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</si>
  <si>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</si>
  <si>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</si>
  <si>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</si>
  <si>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</si>
  <si>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</si>
  <si>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</si>
  <si>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</si>
  <si>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</si>
  <si>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</si>
  <si>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</si>
  <si>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</si>
  <si>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</si>
  <si>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</si>
  <si>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</si>
  <si>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</si>
  <si>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</si>
  <si>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</si>
  <si>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</si>
  <si>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</si>
  <si>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</si>
  <si>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</si>
  <si>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</si>
  <si>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</si>
  <si>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</si>
  <si>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</si>
  <si>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</si>
  <si>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</si>
  <si>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</si>
  <si>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</si>
  <si>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</si>
  <si>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</si>
  <si>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</si>
  <si>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</si>
  <si>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</si>
  <si>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</si>
  <si>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</si>
  <si>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</si>
  <si>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</si>
  <si>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</si>
  <si>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</si>
  <si>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</si>
  <si>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</si>
  <si>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</si>
  <si>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</si>
  <si>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</si>
  <si>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</si>
  <si>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</si>
  <si>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</si>
  <si>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</si>
  <si>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</si>
  <si>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</si>
  <si>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</si>
  <si>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</si>
  <si>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</si>
  <si>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</si>
  <si>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</si>
  <si>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</si>
  <si>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</si>
  <si>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</si>
  <si>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</si>
  <si>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</si>
  <si>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</si>
  <si>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</si>
  <si>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</si>
  <si>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</si>
  <si>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</si>
  <si>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</si>
  <si>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</si>
  <si>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</si>
  <si>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</si>
  <si>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</si>
  <si>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</si>
  <si>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</si>
  <si>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</si>
  <si>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</si>
  <si>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</si>
  <si>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</si>
  <si>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</si>
  <si>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</si>
  <si>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</si>
  <si>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</si>
  <si>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</si>
  <si>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</si>
  <si>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</si>
  <si>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</si>
  <si>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</si>
  <si>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</si>
  <si>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</si>
  <si>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</si>
  <si>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</si>
  <si>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</si>
  <si>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</si>
  <si>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</si>
  <si>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</si>
  <si>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</si>
  <si>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</si>
  <si>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</si>
  <si>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</si>
  <si>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</si>
  <si>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</si>
  <si>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</si>
  <si>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</si>
  <si>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</si>
  <si>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</si>
  <si>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</si>
  <si>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</si>
  <si>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</si>
  <si>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</si>
  <si>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</si>
  <si>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</si>
  <si>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</si>
  <si>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</si>
  <si>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</si>
  <si>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</si>
  <si>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</si>
  <si>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</si>
  <si>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</si>
  <si>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</si>
  <si>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</si>
  <si>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</si>
  <si>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</si>
  <si>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</si>
  <si>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</si>
  <si>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</si>
  <si>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</si>
  <si>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</si>
  <si>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</si>
  <si>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</si>
  <si>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</si>
  <si>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</si>
  <si>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</si>
  <si>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</si>
  <si>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</si>
  <si>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</si>
  <si>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</si>
  <si>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</si>
  <si>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</si>
  <si>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</si>
  <si>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</si>
  <si>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</si>
  <si>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</si>
  <si>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</si>
  <si>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</si>
  <si>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</si>
  <si>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</si>
  <si>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</si>
  <si>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</si>
  <si>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</si>
  <si>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</si>
  <si>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</si>
  <si>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</si>
  <si>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</si>
  <si>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</si>
  <si>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</si>
  <si>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</si>
  <si>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</si>
  <si>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</si>
  <si>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</si>
  <si>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</si>
  <si>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</si>
  <si>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</si>
  <si>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</si>
  <si>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</si>
  <si>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</si>
  <si>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</si>
  <si>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</si>
  <si>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</si>
  <si>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</si>
  <si>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</si>
  <si>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</si>
  <si>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</si>
  <si>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</si>
  <si>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</si>
  <si>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</si>
  <si>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</si>
  <si>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</si>
  <si>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</si>
  <si>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</si>
  <si>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</si>
  <si>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</si>
  <si>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</si>
  <si>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</si>
  <si>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</si>
  <si>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</si>
  <si>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</si>
  <si>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</si>
  <si>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</si>
  <si>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</si>
  <si>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</si>
  <si>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</si>
  <si>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</si>
  <si>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</si>
  <si>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</si>
  <si>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</si>
  <si>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</si>
  <si>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</si>
  <si>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</si>
  <si>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</si>
  <si>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</si>
  <si>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</si>
  <si>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</si>
  <si>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</si>
  <si>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</si>
  <si>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</si>
  <si>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</si>
  <si>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</si>
  <si>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</si>
  <si>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</si>
  <si>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</si>
  <si>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</si>
  <si>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</si>
  <si>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</si>
  <si>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</si>
  <si>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</si>
  <si>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</si>
  <si>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</si>
  <si>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</si>
  <si>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</si>
  <si>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</si>
  <si>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</si>
  <si>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</si>
  <si>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</si>
  <si>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</si>
  <si>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</si>
  <si>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</si>
  <si>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</si>
  <si>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</si>
  <si>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</si>
  <si>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</si>
  <si>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</si>
  <si>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</si>
  <si>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</si>
  <si>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</si>
  <si>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</si>
  <si>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</si>
  <si>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</si>
  <si>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</si>
  <si>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</si>
  <si>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</si>
  <si>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</si>
  <si>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</si>
  <si>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</si>
  <si>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</si>
  <si>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</si>
  <si>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</si>
  <si>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</si>
  <si>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</si>
  <si>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</si>
  <si>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</si>
  <si>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</si>
  <si>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</si>
  <si>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</si>
  <si>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</si>
  <si>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</si>
  <si>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</si>
  <si>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</si>
  <si>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</si>
  <si>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</si>
  <si>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</si>
  <si>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</si>
  <si>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</si>
  <si>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</si>
  <si>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</si>
  <si>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</si>
  <si>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</si>
  <si>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</si>
  <si>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</si>
  <si>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</si>
  <si>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</si>
  <si>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</si>
  <si>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</si>
  <si>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</si>
  <si>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</si>
  <si>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</si>
  <si>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</si>
  <si>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</si>
  <si>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</si>
  <si>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</si>
  <si>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</si>
  <si>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</si>
  <si>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</si>
  <si>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</si>
  <si>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</si>
  <si>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</si>
  <si>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</si>
  <si>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</si>
  <si>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</si>
  <si>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</si>
  <si>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</si>
  <si>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</si>
  <si>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</si>
  <si>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</si>
  <si>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</si>
  <si>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</si>
  <si>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</si>
  <si>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</si>
  <si>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</si>
  <si>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</si>
  <si>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</si>
  <si>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</si>
  <si>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</si>
  <si>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</si>
  <si>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</si>
  <si>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</si>
  <si>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</si>
  <si>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</si>
  <si>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</si>
  <si>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</si>
  <si>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</si>
  <si>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</si>
  <si>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</si>
  <si>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</si>
  <si>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</si>
  <si>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</si>
  <si>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</si>
  <si>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</si>
  <si>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</si>
  <si>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</si>
  <si>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</si>
  <si>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</si>
  <si>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</si>
  <si>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</si>
  <si>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</si>
  <si>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</si>
  <si>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</si>
  <si>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</si>
  <si>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</si>
  <si>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</si>
  <si>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</si>
  <si>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</si>
  <si>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</si>
  <si>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</si>
  <si>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</si>
  <si>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</si>
  <si>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</si>
  <si>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</si>
  <si>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</si>
  <si>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</si>
  <si>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</si>
  <si>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</si>
  <si>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</si>
  <si>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</si>
  <si>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</si>
  <si>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</si>
  <si>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</si>
  <si>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</si>
  <si>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</si>
  <si>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</si>
  <si>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</si>
  <si>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</si>
  <si>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</si>
  <si>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</si>
  <si>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</si>
  <si>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</si>
  <si>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</si>
  <si>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</si>
  <si>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</si>
  <si>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</si>
  <si>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</si>
  <si>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</si>
  <si>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</si>
  <si>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</si>
  <si>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</si>
  <si>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</si>
  <si>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</si>
  <si>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</si>
  <si>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</si>
  <si>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</si>
  <si>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</si>
  <si>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</si>
  <si>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</si>
  <si>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</si>
  <si>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</si>
  <si>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</si>
  <si>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</si>
  <si>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</si>
  <si>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</si>
  <si>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</si>
  <si>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</si>
  <si>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</si>
  <si>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</si>
  <si>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</si>
  <si>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</si>
  <si>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</si>
  <si>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</si>
  <si>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</si>
  <si>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</si>
  <si>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</si>
  <si>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</si>
  <si>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</si>
  <si>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</si>
  <si>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</si>
  <si>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</si>
  <si>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</si>
  <si>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</si>
  <si>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</si>
  <si>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</si>
  <si>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</si>
  <si>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</si>
  <si>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</si>
  <si>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</si>
  <si>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</si>
  <si>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</si>
  <si>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</si>
  <si>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</si>
  <si>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</si>
  <si>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</si>
  <si>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</si>
  <si>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</si>
  <si>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</si>
  <si>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</si>
  <si>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</si>
  <si>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</si>
  <si>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</si>
  <si>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</si>
  <si>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</si>
  <si>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</si>
  <si>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</si>
  <si>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</si>
  <si>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</si>
  <si>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</si>
  <si>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</si>
  <si>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</si>
  <si>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</si>
  <si>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</si>
  <si>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</si>
  <si>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</si>
  <si>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</si>
  <si>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</si>
  <si>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</si>
  <si>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</si>
  <si>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</si>
  <si>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</si>
  <si>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</si>
  <si>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</si>
  <si>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</si>
  <si>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</si>
  <si>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</si>
  <si>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</si>
  <si>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</si>
  <si>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</si>
  <si>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</si>
  <si>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</si>
  <si>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</si>
  <si>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</si>
  <si>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</si>
  <si>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</si>
  <si>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</si>
  <si>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</si>
  <si>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</si>
  <si>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</si>
  <si>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</si>
  <si>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</si>
  <si>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</si>
  <si>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</si>
  <si>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</si>
  <si>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</si>
  <si>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</si>
  <si>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</si>
  <si>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</si>
  <si>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</si>
  <si>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</si>
  <si>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</si>
  <si>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</si>
  <si>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</si>
  <si>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</si>
  <si>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</si>
  <si>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</si>
  <si>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</si>
  <si>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</si>
  <si>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</si>
  <si>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</si>
  <si>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</si>
  <si>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</si>
  <si>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</si>
  <si>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</si>
  <si>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</si>
  <si>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</si>
  <si>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</si>
  <si>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</si>
  <si>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</si>
  <si>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</si>
  <si>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</si>
  <si>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</si>
  <si>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</si>
  <si>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</si>
  <si>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</si>
  <si>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</si>
  <si>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</si>
  <si>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</si>
  <si>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</si>
  <si>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</si>
  <si>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</si>
  <si>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</si>
  <si>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</si>
  <si>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</si>
  <si>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</si>
  <si>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</si>
  <si>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</si>
  <si>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</si>
  <si>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</si>
  <si>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</si>
  <si>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</si>
  <si>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</si>
  <si>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</si>
  <si>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</si>
  <si>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</si>
  <si>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</si>
  <si>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</si>
  <si>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</si>
  <si>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</si>
  <si>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</si>
  <si>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</si>
  <si>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</si>
  <si>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</si>
  <si>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</si>
  <si>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</si>
  <si>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</si>
  <si>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</si>
  <si>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</si>
  <si>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</si>
  <si>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</si>
  <si>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</si>
  <si>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</si>
  <si>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</si>
  <si>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</si>
  <si>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</si>
  <si>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</si>
  <si>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</si>
  <si>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</si>
  <si>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</si>
  <si>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</si>
  <si>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</si>
  <si>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</si>
  <si>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</si>
  <si>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</si>
  <si>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</si>
  <si>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</si>
  <si>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</si>
  <si>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</si>
  <si>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</si>
  <si>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</si>
  <si>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</si>
  <si>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</si>
  <si>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</si>
  <si>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</si>
  <si>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</si>
  <si>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</si>
  <si>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</si>
  <si>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</si>
  <si>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</si>
  <si>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</si>
  <si>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</si>
  <si>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</si>
  <si>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</si>
  <si>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</si>
  <si>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</si>
  <si>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</si>
  <si>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</si>
  <si>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</si>
  <si>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</si>
  <si>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</si>
  <si>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</si>
  <si>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</si>
  <si>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</si>
  <si>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</si>
  <si>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</si>
  <si>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</si>
  <si>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</si>
  <si>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</si>
  <si>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</si>
  <si>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</si>
  <si>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</si>
  <si>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</si>
  <si>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</si>
  <si>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</si>
  <si>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</si>
  <si>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</si>
  <si>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</si>
  <si>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</si>
  <si>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</si>
  <si>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</si>
  <si>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</si>
  <si>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</si>
  <si>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</si>
  <si>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</si>
  <si>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</si>
  <si>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</si>
  <si>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</si>
  <si>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</si>
  <si>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</si>
  <si>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</si>
  <si>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</si>
  <si>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</si>
  <si>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</si>
  <si>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</si>
  <si>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</si>
  <si>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</si>
  <si>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</si>
  <si>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</si>
  <si>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</si>
  <si>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</si>
  <si>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</si>
  <si>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</si>
  <si>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</si>
  <si>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</si>
  <si>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</si>
  <si>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</si>
  <si>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</si>
  <si>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</si>
  <si>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</si>
  <si>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</si>
  <si>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</si>
  <si>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</si>
  <si>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</si>
  <si>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</si>
  <si>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</si>
  <si>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</si>
  <si>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</si>
  <si>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</si>
  <si>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</si>
  <si>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</si>
  <si>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</si>
  <si>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</si>
  <si>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</si>
  <si>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</si>
  <si>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</si>
  <si>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</si>
  <si>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</si>
  <si>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</si>
  <si>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</si>
  <si>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</si>
  <si>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</si>
  <si>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</si>
  <si>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</si>
  <si>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</si>
  <si>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</si>
  <si>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</si>
  <si>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</si>
  <si>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</si>
  <si>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</si>
  <si>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</si>
  <si>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</si>
  <si>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</si>
  <si>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</si>
  <si>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</si>
  <si>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</si>
  <si>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</si>
  <si>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</si>
  <si>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</si>
  <si>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</si>
  <si>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</si>
  <si>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</si>
  <si>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</si>
  <si>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</si>
  <si>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</si>
  <si>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</si>
  <si>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</si>
  <si>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</si>
  <si>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</si>
  <si>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</si>
  <si>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</si>
  <si>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</si>
  <si>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</si>
  <si>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</si>
  <si>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</si>
  <si>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</si>
  <si>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</si>
  <si>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</si>
  <si>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</si>
  <si>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</si>
  <si>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</si>
  <si>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</si>
  <si>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</si>
  <si>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</si>
  <si>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</si>
  <si>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</si>
  <si>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</si>
  <si>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</si>
  <si>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</si>
  <si>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</si>
  <si>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</si>
  <si>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</si>
  <si>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</si>
  <si>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</si>
  <si>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</si>
  <si>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</si>
  <si>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</si>
  <si>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</si>
  <si>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</si>
  <si>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</si>
  <si>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</si>
  <si>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</si>
  <si>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</si>
  <si>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</si>
  <si>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</si>
  <si>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</si>
  <si>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</si>
  <si>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</si>
  <si>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</si>
  <si>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</si>
  <si>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</si>
  <si>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</si>
  <si>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</si>
  <si>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</si>
  <si>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</si>
  <si>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</si>
  <si>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</si>
  <si>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</si>
  <si>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</si>
  <si>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</si>
  <si>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</si>
  <si>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</si>
  <si>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</si>
  <si>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</si>
  <si>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</si>
  <si>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</si>
  <si>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</si>
  <si>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</si>
  <si>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</si>
  <si>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</si>
  <si>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</si>
  <si>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</si>
  <si>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</si>
  <si>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</si>
  <si>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</si>
  <si>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</si>
  <si>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</si>
  <si>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</si>
  <si>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</si>
  <si>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</si>
  <si>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</si>
  <si>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</si>
  <si>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</si>
  <si>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</si>
  <si>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</si>
  <si>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</si>
  <si>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</si>
  <si>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</si>
  <si>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</si>
  <si>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</si>
  <si>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</si>
  <si>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</si>
  <si>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</si>
  <si>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</si>
  <si>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</si>
  <si>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</si>
  <si>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</si>
  <si>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</si>
  <si>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</si>
  <si>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</si>
  <si>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</si>
  <si>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</si>
  <si>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</si>
  <si>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</si>
  <si>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</si>
  <si>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</si>
  <si>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</si>
  <si>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</si>
  <si>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</si>
  <si>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</si>
  <si>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</si>
  <si>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</si>
  <si>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</si>
  <si>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</si>
  <si>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</si>
  <si>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</si>
  <si>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</si>
  <si>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</si>
  <si>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</si>
  <si>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</si>
  <si>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</si>
  <si>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</si>
  <si>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</si>
  <si>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</si>
  <si>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</si>
  <si>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</si>
  <si>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</si>
  <si>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</si>
  <si>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</si>
  <si>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</si>
  <si>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</si>
  <si>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</si>
  <si>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</si>
  <si>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</si>
  <si>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</si>
  <si>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</si>
  <si>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</si>
  <si>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</si>
  <si>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</si>
  <si>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</si>
  <si>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</si>
  <si>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</si>
  <si>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</si>
  <si>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</si>
  <si>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</si>
  <si>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</si>
  <si>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</si>
  <si>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</si>
  <si>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</si>
  <si>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</si>
  <si>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</si>
  <si>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</si>
  <si>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</si>
  <si>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</si>
  <si>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</si>
  <si>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</si>
  <si>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</si>
  <si>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</si>
  <si>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</si>
  <si>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</si>
  <si>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</si>
  <si>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</si>
  <si>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</si>
  <si>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</si>
  <si>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</si>
  <si>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</si>
  <si>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</si>
  <si>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</si>
  <si>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</si>
  <si>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</si>
  <si>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</si>
  <si>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</si>
  <si>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</si>
  <si>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</si>
  <si>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</si>
  <si>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</si>
  <si>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</si>
  <si>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</si>
  <si>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</si>
  <si>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</si>
  <si>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</si>
  <si>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</si>
  <si>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</si>
  <si>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</si>
  <si>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</si>
  <si>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</si>
  <si>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</si>
  <si>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</si>
  <si>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</si>
  <si>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</si>
  <si>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</si>
  <si>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</si>
  <si>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</si>
  <si>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</si>
  <si>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</si>
  <si>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</si>
  <si>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</si>
  <si>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</si>
  <si>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</si>
  <si>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</si>
  <si>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</si>
  <si>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</si>
  <si>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</si>
  <si>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</si>
  <si>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</si>
  <si>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</si>
  <si>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</si>
  <si>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</si>
  <si>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</si>
  <si>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</si>
  <si>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</si>
  <si>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</si>
  <si>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</si>
  <si>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</si>
  <si>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</si>
  <si>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</si>
  <si>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</si>
  <si>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</si>
  <si>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</si>
  <si>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</si>
  <si>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</si>
  <si>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</si>
  <si>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</si>
  <si>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</si>
  <si>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</si>
  <si>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</si>
  <si>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</si>
  <si>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</si>
  <si>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</si>
  <si>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</si>
  <si>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</si>
  <si>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</si>
  <si>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</si>
  <si>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</si>
  <si>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</si>
  <si>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</si>
  <si>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</si>
  <si>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</si>
  <si>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</si>
  <si>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</si>
  <si>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</si>
  <si>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</si>
  <si>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</si>
  <si>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</si>
  <si>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</si>
  <si>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</si>
  <si>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</si>
  <si>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</si>
  <si>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</si>
  <si>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</si>
  <si>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</si>
  <si>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</si>
  <si>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</si>
  <si>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</si>
  <si>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</si>
  <si>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</si>
  <si>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</si>
  <si>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</si>
  <si>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</si>
  <si>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</si>
  <si>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</si>
  <si>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</si>
  <si>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</si>
  <si>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</si>
  <si>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</si>
  <si>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</si>
  <si>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</si>
  <si>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</si>
  <si>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</si>
  <si>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</si>
  <si>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</si>
  <si>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</si>
  <si>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</si>
  <si>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</si>
  <si>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</si>
  <si>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</si>
  <si>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</si>
  <si>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</si>
  <si>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</si>
  <si>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</si>
  <si>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</si>
  <si>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</si>
  <si>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</si>
  <si>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</si>
  <si>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</si>
  <si>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</si>
  <si>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</si>
  <si>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</si>
  <si>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</si>
  <si>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</si>
  <si>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</si>
  <si>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</si>
  <si>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</si>
  <si>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</si>
  <si>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</si>
  <si>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</si>
  <si>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</si>
  <si>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</si>
  <si>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</si>
  <si>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</si>
  <si>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</si>
  <si>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</si>
  <si>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</si>
  <si>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</si>
  <si>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</si>
  <si>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</si>
  <si>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</si>
  <si>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</si>
  <si>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</si>
  <si>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</si>
  <si>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</si>
  <si>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</si>
  <si>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</si>
  <si>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</si>
  <si>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</si>
  <si>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</si>
  <si>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</si>
  <si>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</si>
  <si>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</si>
  <si>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</si>
  <si>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</si>
  <si>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</si>
  <si>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</si>
  <si>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</si>
  <si>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</si>
  <si>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</si>
  <si>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</si>
  <si>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</si>
  <si>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</si>
  <si>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</si>
  <si>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</si>
  <si>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</si>
  <si>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</si>
  <si>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</si>
  <si>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</si>
  <si>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</si>
  <si>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</si>
  <si>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</si>
  <si>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</si>
  <si>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</si>
  <si>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</si>
  <si>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</si>
  <si>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</si>
  <si>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</si>
  <si>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</si>
  <si>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</si>
  <si>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</si>
  <si>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</si>
  <si>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</si>
  <si>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</si>
  <si>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</si>
  <si>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</si>
  <si>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</si>
  <si>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</si>
  <si>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</si>
  <si>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</si>
  <si>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</si>
  <si>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</si>
  <si>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</si>
  <si>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</si>
  <si>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</si>
  <si>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</si>
  <si>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</si>
  <si>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</si>
  <si>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</si>
  <si>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</si>
  <si>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</si>
  <si>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</si>
  <si>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</si>
  <si>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</si>
  <si>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</si>
  <si>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</si>
  <si>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</si>
  <si>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</si>
  <si>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</si>
  <si>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</si>
  <si>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</si>
  <si>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</si>
  <si>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</si>
  <si>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</si>
  <si>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</si>
  <si>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</si>
  <si>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</si>
  <si>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</si>
  <si>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</si>
  <si>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</si>
  <si>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</si>
  <si>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</si>
  <si>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</si>
  <si>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</si>
  <si>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</si>
  <si>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</si>
  <si>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</si>
  <si>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</si>
  <si>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</si>
  <si>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</si>
  <si>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</si>
  <si>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</si>
  <si>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</si>
  <si>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</si>
  <si>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</si>
  <si>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</si>
  <si>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</si>
  <si>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</si>
  <si>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</si>
  <si>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</si>
  <si>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</si>
  <si>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</si>
  <si>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</si>
  <si>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</si>
  <si>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</si>
  <si>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</si>
  <si>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</si>
  <si>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</si>
  <si>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</si>
  <si>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</si>
  <si>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</si>
  <si>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</si>
  <si>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</si>
  <si>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</si>
  <si>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</si>
  <si>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</si>
  <si>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</si>
  <si>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</si>
  <si>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</si>
  <si>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</si>
  <si>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</si>
  <si>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</si>
  <si>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</si>
  <si>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</si>
  <si>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</si>
  <si>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</si>
  <si>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</si>
  <si>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</si>
  <si>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</si>
  <si>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</si>
  <si>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</si>
  <si>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</si>
  <si>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</si>
  <si>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</si>
  <si>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</si>
  <si>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</si>
  <si>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</si>
  <si>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</si>
  <si>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</si>
  <si>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</si>
  <si>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</si>
  <si>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</si>
  <si>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</si>
  <si>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</si>
  <si>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</si>
  <si>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</si>
  <si>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</si>
  <si>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</si>
  <si>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</si>
  <si>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</si>
  <si>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</si>
  <si>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</si>
  <si>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</si>
  <si>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</si>
  <si>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</si>
  <si>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</si>
  <si>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</si>
  <si>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</si>
  <si>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</si>
  <si>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</si>
  <si>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</si>
  <si>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</si>
  <si>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</si>
  <si>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</si>
  <si>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</si>
  <si>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</si>
  <si>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</si>
  <si>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</si>
  <si>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</si>
  <si>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</si>
  <si>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</si>
  <si>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</si>
  <si>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</si>
  <si>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</si>
  <si>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</si>
  <si>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</si>
  <si>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</si>
  <si>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</si>
  <si>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</si>
  <si>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</si>
  <si>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</si>
  <si>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</si>
  <si>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</si>
  <si>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</si>
  <si>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</si>
  <si>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</si>
  <si>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</si>
  <si>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</si>
  <si>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</si>
  <si>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</si>
  <si>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</si>
  <si>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</si>
  <si>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</si>
  <si>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</si>
  <si>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</si>
  <si>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</si>
  <si>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</si>
  <si>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</si>
  <si>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</si>
  <si>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</si>
  <si>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</si>
  <si>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</si>
  <si>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</si>
  <si>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</si>
  <si>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</si>
  <si>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</si>
  <si>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</si>
  <si>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</si>
  <si>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</si>
  <si>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</si>
  <si>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</si>
  <si>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</si>
  <si>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</si>
  <si>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</si>
  <si>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</si>
  <si>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</si>
  <si>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</si>
  <si>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</si>
  <si>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</si>
  <si>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</si>
  <si>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</si>
  <si>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</si>
  <si>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</si>
  <si>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</si>
  <si>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</si>
  <si>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</si>
  <si>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</si>
  <si>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</si>
  <si>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</si>
  <si>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</si>
  <si>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</si>
  <si>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</si>
  <si>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</si>
  <si>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</si>
  <si>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</si>
  <si>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</si>
  <si>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</si>
  <si>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</si>
  <si>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</si>
  <si>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</si>
  <si>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</si>
  <si>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</si>
  <si>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</si>
  <si>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</si>
  <si>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</si>
  <si>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</si>
  <si>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</si>
  <si>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</si>
  <si>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</si>
  <si>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</si>
  <si>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</si>
  <si>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</si>
  <si>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</si>
  <si>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</si>
  <si>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</si>
  <si>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</si>
  <si>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</si>
  <si>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</si>
  <si>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</si>
  <si>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</si>
  <si>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</si>
  <si>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</si>
  <si>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</si>
  <si>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</si>
  <si>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</si>
  <si>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</si>
  <si>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</si>
  <si>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</si>
  <si>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</si>
  <si>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</si>
  <si>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</si>
  <si>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</si>
  <si>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</si>
  <si>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</si>
  <si>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</si>
  <si>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</si>
  <si>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</si>
  <si>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</si>
  <si>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</si>
  <si>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</si>
  <si>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</si>
  <si>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</si>
  <si>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</si>
  <si>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</si>
  <si>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</si>
  <si>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</si>
  <si>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</si>
  <si>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</si>
  <si>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</si>
  <si>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</si>
  <si>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</si>
  <si>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</si>
  <si>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</si>
  <si>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</si>
  <si>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</si>
  <si>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</si>
  <si>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</si>
  <si>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</si>
  <si>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</si>
  <si>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</si>
  <si>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</si>
  <si>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</si>
  <si>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</si>
  <si>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</si>
  <si>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</si>
  <si>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</si>
  <si>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</si>
  <si>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</si>
  <si>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</si>
  <si>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</si>
  <si>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</si>
  <si>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</si>
  <si>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</si>
  <si>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</si>
  <si>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</si>
  <si>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</si>
  <si>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</si>
  <si>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</si>
  <si>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</si>
  <si>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</si>
  <si>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</si>
  <si>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</si>
  <si>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</si>
  <si>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</si>
  <si>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</si>
  <si>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</si>
  <si>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</si>
  <si>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</si>
  <si>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</si>
  <si>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</si>
  <si>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</si>
  <si>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</si>
  <si>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</si>
  <si>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</si>
  <si>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</si>
  <si>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</si>
  <si>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</si>
  <si>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</si>
  <si>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</si>
  <si>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</si>
  <si>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</si>
  <si>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</si>
  <si>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</si>
  <si>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</si>
  <si>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</si>
  <si>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</si>
  <si>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</si>
  <si>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</si>
  <si>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</si>
  <si>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</si>
  <si>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</si>
  <si>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</si>
  <si>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</si>
  <si>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</si>
  <si>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</si>
  <si>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</si>
  <si>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</si>
  <si>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</si>
  <si>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</si>
  <si>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</si>
  <si>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</si>
  <si>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</si>
  <si>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</si>
  <si>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</si>
  <si>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</si>
  <si>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</si>
  <si>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</si>
  <si>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</si>
  <si>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</si>
  <si>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</si>
  <si>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</si>
  <si>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</si>
  <si>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</si>
  <si>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</si>
  <si>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</si>
  <si>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</si>
  <si>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</si>
  <si>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</si>
  <si>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</si>
  <si>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</si>
  <si>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</si>
  <si>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</si>
  <si>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</si>
  <si>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</si>
  <si>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</si>
  <si>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</si>
  <si>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</si>
  <si>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</si>
  <si>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</si>
  <si>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</si>
  <si>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</si>
  <si>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</si>
  <si>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</si>
  <si>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</si>
  <si>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</si>
  <si>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</si>
  <si>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</si>
  <si>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</si>
  <si>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</si>
  <si>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</si>
  <si>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</si>
  <si>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</si>
  <si>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</si>
  <si>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</si>
  <si>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</si>
  <si>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</si>
  <si>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</si>
  <si>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</si>
  <si>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</si>
  <si>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</si>
  <si>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</si>
  <si>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</si>
  <si>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</si>
  <si>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</si>
  <si>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</si>
  <si>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</si>
  <si>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</si>
  <si>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</si>
  <si>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</si>
  <si>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</si>
  <si>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</si>
  <si>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</si>
  <si>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</si>
  <si>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</si>
  <si>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</si>
  <si>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</si>
  <si>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</si>
  <si>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</si>
  <si>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</si>
  <si>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</si>
  <si>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</si>
  <si>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</si>
  <si>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</si>
  <si>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</si>
  <si>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</si>
  <si>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</si>
  <si>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</si>
  <si>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</si>
  <si>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</si>
  <si>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</si>
  <si>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</si>
  <si>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</si>
  <si>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</si>
  <si>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</si>
  <si>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</si>
  <si>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</si>
  <si>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</si>
  <si>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</si>
  <si>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</si>
  <si>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</si>
  <si>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</si>
  <si>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</si>
  <si>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</si>
  <si>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</si>
  <si>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</si>
  <si>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</si>
  <si>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</si>
  <si>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</si>
  <si>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</si>
  <si>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</si>
  <si>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</si>
  <si>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</si>
  <si>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</si>
  <si>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</si>
  <si>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</si>
  <si>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</si>
  <si>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</si>
  <si>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</si>
  <si>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</si>
  <si>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</si>
  <si>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</si>
  <si>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</si>
  <si>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</si>
  <si>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</si>
  <si>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</si>
  <si>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</si>
  <si>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</si>
  <si>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</si>
  <si>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</si>
  <si>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</si>
  <si>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</si>
  <si>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</si>
  <si>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</si>
  <si>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</si>
  <si>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</si>
  <si>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</si>
  <si>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</si>
  <si>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</si>
  <si>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</si>
  <si>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</si>
  <si>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</si>
  <si>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</si>
  <si>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</si>
  <si>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</si>
  <si>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</si>
  <si>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</si>
  <si>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</si>
  <si>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</si>
  <si>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</si>
  <si>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</si>
  <si>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</si>
  <si>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</si>
  <si>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</si>
  <si>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</si>
  <si>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</si>
  <si>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</si>
  <si>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</si>
  <si>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</si>
  <si>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</si>
  <si>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</si>
  <si>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</si>
  <si>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</si>
  <si>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</si>
  <si>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</si>
  <si>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</si>
  <si>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</si>
  <si>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</si>
  <si>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</si>
  <si>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</si>
  <si>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</si>
  <si>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</si>
  <si>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</si>
  <si>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</si>
  <si>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</si>
  <si>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</si>
  <si>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</si>
  <si>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</si>
  <si>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</si>
  <si>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</si>
  <si>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</si>
  <si>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</si>
  <si>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</si>
  <si>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</si>
  <si>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</si>
  <si>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</si>
  <si>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</si>
  <si>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</si>
  <si>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</si>
  <si>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</si>
  <si>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</si>
  <si>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</si>
  <si>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</si>
  <si>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</si>
  <si>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</si>
  <si>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</si>
  <si>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</si>
  <si>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</si>
  <si>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</si>
  <si>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</si>
  <si>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</si>
  <si>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</si>
  <si>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</si>
  <si>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</si>
  <si>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</si>
  <si>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</si>
  <si>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</si>
  <si>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</si>
  <si>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</si>
  <si>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</si>
  <si>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</si>
  <si>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</si>
  <si>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</si>
  <si>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</si>
  <si>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</si>
  <si>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</si>
  <si>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</si>
  <si>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</si>
  <si>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</si>
  <si>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</si>
  <si>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</si>
  <si>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</si>
  <si>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</si>
  <si>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</si>
  <si>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</si>
  <si>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</si>
  <si>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</si>
  <si>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</si>
  <si>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</si>
  <si>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</si>
  <si>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</si>
  <si>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</si>
  <si>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</si>
  <si>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</si>
  <si>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</si>
  <si>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</si>
  <si>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</si>
  <si>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</si>
  <si>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</si>
  <si>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</si>
  <si>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</si>
  <si>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</si>
  <si>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</si>
  <si>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</si>
  <si>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</si>
  <si>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</si>
  <si>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</si>
  <si>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</si>
  <si>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</si>
  <si>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</si>
  <si>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</si>
  <si>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</si>
  <si>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</si>
  <si>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</si>
  <si>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</si>
  <si>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</si>
  <si>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</si>
  <si>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</si>
  <si>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</si>
  <si>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</si>
  <si>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</si>
  <si>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</si>
  <si>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</si>
  <si>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</si>
  <si>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</si>
  <si>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</si>
  <si>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</si>
  <si>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</si>
  <si>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</si>
  <si>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</si>
  <si>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</si>
  <si>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</si>
  <si>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</si>
  <si>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</si>
  <si>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</si>
  <si>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</si>
  <si>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</si>
  <si>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</si>
  <si>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</si>
  <si>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</si>
  <si>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</si>
  <si>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</si>
  <si>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</si>
  <si>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</si>
  <si>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</si>
  <si>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</si>
  <si>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</si>
  <si>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</si>
  <si>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</si>
  <si>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</si>
  <si>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</si>
  <si>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</si>
  <si>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</si>
  <si>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</si>
  <si>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</si>
  <si>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</si>
  <si>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</si>
  <si>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</si>
  <si>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</si>
  <si>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</si>
  <si>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</si>
  <si>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</si>
  <si>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</si>
  <si>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</si>
  <si>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</si>
  <si>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</si>
  <si>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</si>
  <si>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</si>
  <si>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</si>
  <si>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</si>
  <si>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</si>
  <si>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</si>
  <si>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</si>
  <si>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</si>
  <si>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</si>
  <si>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</si>
  <si>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</si>
  <si>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</si>
  <si>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</si>
  <si>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</si>
  <si>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</si>
  <si>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</si>
  <si>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</si>
  <si>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</si>
  <si>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</si>
  <si>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</si>
  <si>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</si>
  <si>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</si>
  <si>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</si>
  <si>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</si>
  <si>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</si>
  <si>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</si>
  <si>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</si>
  <si>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</si>
  <si>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</si>
  <si>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</si>
  <si>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</si>
  <si>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</si>
  <si>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</si>
  <si>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</si>
  <si>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</si>
  <si>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</si>
  <si>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</si>
  <si>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</si>
  <si>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</si>
  <si>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</si>
  <si>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</si>
  <si>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</si>
  <si>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</si>
  <si>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</si>
  <si>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</si>
  <si>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</si>
  <si>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</si>
  <si>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</si>
  <si>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</si>
  <si>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</si>
  <si>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</si>
  <si>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</si>
  <si>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</si>
  <si>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</si>
  <si>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</si>
  <si>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</si>
  <si>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</si>
  <si>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</si>
  <si>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</si>
  <si>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</si>
  <si>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</si>
  <si>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</si>
  <si>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</si>
  <si>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</si>
  <si>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</si>
  <si>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</si>
  <si>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</si>
  <si>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</si>
  <si>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</si>
  <si>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</si>
  <si>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</si>
  <si>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</si>
  <si>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</si>
  <si>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</si>
  <si>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</si>
  <si>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</si>
  <si>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</si>
  <si>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</si>
  <si>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</si>
  <si>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</si>
  <si>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</si>
  <si>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</si>
  <si>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</si>
  <si>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</si>
  <si>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</si>
  <si>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</si>
  <si>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</si>
  <si>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</si>
  <si>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</si>
  <si>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</si>
  <si>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</si>
  <si>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</si>
  <si>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</si>
  <si>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</si>
  <si>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</si>
  <si>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</si>
  <si>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</si>
  <si>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</si>
  <si>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</si>
  <si>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</si>
  <si>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</si>
  <si>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</si>
  <si>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</si>
  <si>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</si>
  <si>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</si>
  <si>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</si>
  <si>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</si>
  <si>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</si>
  <si>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</si>
  <si>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</si>
  <si>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</si>
  <si>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</si>
  <si>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</si>
  <si>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</si>
  <si>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</si>
  <si>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</si>
  <si>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</si>
  <si>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</si>
  <si>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</si>
  <si>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</si>
  <si>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</si>
  <si>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</si>
  <si>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</si>
  <si>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</si>
  <si>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</si>
  <si>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</si>
  <si>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</si>
  <si>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</si>
  <si>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</si>
  <si>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</si>
  <si>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</si>
  <si>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</si>
  <si>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</si>
  <si>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</si>
  <si>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</si>
  <si>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</si>
  <si>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</si>
  <si>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</si>
  <si>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</si>
  <si>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</si>
  <si>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</si>
  <si>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</si>
  <si>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</si>
  <si>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</si>
  <si>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</si>
  <si>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</si>
  <si>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</si>
  <si>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</si>
  <si>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</si>
  <si>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</si>
  <si>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</si>
  <si>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</si>
  <si>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</si>
  <si>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</si>
  <si>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</si>
  <si>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</si>
  <si>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</si>
  <si>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</si>
  <si>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</si>
  <si>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</si>
  <si>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</si>
  <si>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</si>
  <si>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</si>
  <si>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</si>
  <si>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</si>
  <si>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</si>
  <si>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</si>
  <si>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</si>
  <si>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</si>
  <si>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</si>
  <si>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</si>
  <si>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</si>
  <si>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</si>
  <si>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</si>
  <si>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</si>
  <si>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</si>
  <si>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</si>
  <si>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</si>
  <si>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</si>
  <si>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</si>
  <si>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</si>
  <si>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</si>
  <si>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</si>
  <si>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</si>
  <si>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</si>
  <si>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</si>
  <si>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</si>
  <si>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</si>
  <si>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</si>
  <si>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</si>
  <si>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</si>
  <si>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</si>
  <si>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</si>
  <si>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</si>
  <si>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</si>
  <si>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</si>
  <si>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</si>
  <si>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</si>
  <si>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</si>
  <si>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</si>
  <si>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</si>
  <si>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</si>
  <si>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</si>
  <si>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</si>
  <si>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</si>
  <si>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</si>
  <si>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</si>
  <si>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</si>
  <si>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</si>
  <si>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</si>
  <si>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</si>
  <si>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</si>
  <si>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</si>
  <si>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</si>
  <si>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</si>
  <si>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</si>
  <si>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</si>
  <si>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</si>
  <si>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</si>
  <si>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</si>
  <si>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</si>
  <si>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</si>
  <si>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</si>
  <si>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</si>
  <si>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</si>
  <si>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</si>
  <si>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</si>
  <si>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</si>
  <si>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</si>
  <si>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</si>
  <si>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</si>
  <si>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</si>
  <si>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</si>
  <si>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</si>
  <si>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</si>
  <si>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</si>
  <si>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</si>
  <si>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</si>
  <si>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</si>
  <si>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</si>
  <si>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</si>
  <si>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</si>
  <si>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</si>
  <si>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</si>
  <si>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</si>
  <si>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</si>
  <si>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</si>
  <si>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</si>
  <si>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</si>
  <si>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</si>
  <si>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</si>
  <si>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</si>
  <si>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</si>
  <si>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</si>
  <si>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</si>
  <si>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</si>
  <si>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</si>
  <si>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</si>
  <si>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</si>
  <si>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</si>
  <si>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</si>
  <si>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</si>
  <si>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</si>
  <si>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</si>
  <si>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</si>
  <si>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</si>
  <si>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</si>
  <si>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</si>
  <si>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</si>
  <si>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</si>
  <si>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</si>
  <si>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</si>
  <si>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</si>
  <si>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</si>
  <si>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</si>
  <si>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</si>
  <si>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</si>
  <si>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</si>
  <si>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</si>
  <si>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</si>
  <si>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</si>
  <si>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</si>
  <si>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</si>
  <si>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</si>
  <si>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</si>
  <si>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</si>
  <si>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</si>
  <si>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</si>
  <si>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</si>
  <si>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</si>
  <si>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</si>
  <si>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</si>
  <si>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</si>
  <si>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</si>
  <si>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</si>
  <si>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</si>
  <si>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</si>
  <si>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</si>
  <si>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</si>
  <si>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</si>
  <si>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</si>
  <si>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</si>
  <si>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</si>
  <si>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</si>
  <si>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</si>
  <si>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</si>
  <si>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</si>
  <si>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</si>
  <si>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</si>
  <si>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</si>
  <si>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</si>
  <si>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</si>
  <si>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</si>
  <si>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</si>
  <si>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</si>
  <si>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</si>
  <si>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</si>
  <si>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</si>
  <si>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</si>
  <si>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</si>
  <si>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</si>
  <si>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</si>
  <si>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</si>
  <si>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</si>
  <si>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</si>
  <si>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</si>
  <si>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</si>
  <si>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</si>
  <si>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</si>
  <si>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</si>
  <si>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</si>
  <si>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</si>
  <si>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</si>
  <si>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</si>
  <si>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</si>
  <si>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</si>
  <si>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</si>
  <si>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</si>
  <si>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</si>
  <si>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</si>
  <si>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</si>
  <si>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</si>
  <si>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</si>
  <si>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</si>
  <si>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</si>
  <si>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</si>
  <si>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</si>
  <si>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</si>
  <si>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</si>
  <si>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</si>
  <si>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</si>
  <si>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</si>
  <si>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</si>
  <si>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</si>
  <si>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</si>
  <si>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</si>
  <si>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</si>
  <si>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</si>
  <si>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</si>
  <si>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</si>
  <si>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</si>
  <si>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</si>
  <si>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</si>
  <si>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</si>
  <si>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</si>
  <si>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</si>
  <si>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</si>
  <si>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</si>
  <si>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</si>
  <si>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</si>
  <si>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</si>
  <si>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</si>
  <si>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</si>
  <si>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</si>
  <si>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</si>
  <si>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</si>
  <si>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</si>
  <si>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</si>
  <si>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</si>
  <si>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</si>
  <si>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</si>
  <si>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</si>
  <si>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</si>
  <si>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</si>
  <si>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</si>
  <si>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</si>
  <si>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</si>
  <si>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</si>
  <si>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</si>
  <si>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</si>
  <si>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</si>
  <si>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</si>
  <si>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</si>
  <si>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</si>
  <si>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</si>
  <si>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</si>
  <si>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</si>
  <si>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</si>
  <si>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</si>
  <si>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</si>
  <si>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</si>
  <si>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</si>
  <si>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</si>
  <si>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</si>
  <si>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</si>
  <si>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</si>
  <si>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</si>
  <si>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</si>
  <si>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</si>
  <si>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</si>
  <si>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</si>
  <si>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</si>
  <si>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</si>
  <si>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</si>
  <si>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</si>
  <si>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</si>
  <si>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</si>
  <si>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</si>
  <si>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</si>
  <si>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</si>
  <si>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</si>
  <si>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</si>
  <si>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</si>
  <si>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</si>
  <si>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</si>
  <si>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</si>
  <si>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</si>
  <si>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</si>
  <si>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</si>
  <si>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</si>
  <si>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</si>
  <si>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</si>
  <si>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</si>
  <si>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</si>
  <si>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</si>
  <si>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</si>
  <si>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</si>
  <si>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</si>
  <si>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</si>
  <si>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</si>
  <si>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</si>
  <si>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</si>
  <si>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</si>
  <si>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</si>
  <si>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</si>
  <si>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</si>
  <si>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</si>
  <si>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</si>
  <si>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</si>
  <si>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</si>
  <si>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</si>
  <si>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</si>
  <si>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</si>
  <si>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</si>
  <si>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</si>
  <si>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</si>
  <si>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</si>
  <si>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</si>
  <si>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</si>
  <si>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</si>
  <si>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</si>
  <si>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</si>
  <si>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</si>
  <si>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</si>
  <si>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</si>
  <si>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</si>
  <si>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</si>
  <si>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</si>
  <si>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</si>
  <si>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</si>
  <si>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</si>
  <si>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</si>
  <si>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</si>
  <si>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</si>
  <si>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</si>
  <si>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</si>
  <si>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</si>
  <si>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</si>
  <si>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</si>
  <si>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</si>
  <si>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</si>
  <si>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</si>
  <si>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</si>
  <si>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</si>
  <si>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</si>
  <si>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</si>
  <si>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</si>
  <si>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</si>
  <si>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</si>
  <si>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</si>
  <si>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</si>
  <si>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</si>
  <si>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</si>
  <si>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</si>
  <si>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</si>
  <si>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</si>
  <si>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</si>
  <si>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</si>
  <si>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</si>
  <si>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</si>
  <si>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</si>
  <si>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</si>
  <si>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</si>
  <si>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</si>
  <si>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</si>
  <si>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</si>
  <si>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</si>
  <si>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</si>
  <si>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</si>
  <si>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</si>
  <si>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</si>
  <si>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</si>
  <si>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</si>
  <si>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</si>
  <si>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</si>
  <si>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</si>
  <si>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</si>
  <si>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</si>
  <si>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</si>
  <si>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</si>
  <si>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</si>
  <si>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</si>
  <si>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</si>
  <si>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</si>
  <si>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</si>
  <si>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</si>
  <si>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</si>
  <si>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</si>
  <si>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</si>
  <si>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</si>
  <si>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</si>
  <si>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</si>
  <si>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</si>
  <si>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</si>
  <si>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</si>
  <si>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</si>
  <si>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</si>
  <si>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</si>
  <si>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</si>
  <si>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</si>
  <si>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</si>
  <si>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</si>
  <si>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</si>
  <si>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</si>
  <si>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</si>
  <si>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</si>
  <si>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</si>
  <si>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</si>
  <si>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</si>
  <si>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</si>
  <si>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</si>
  <si>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</si>
  <si>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</si>
  <si>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</si>
  <si>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</si>
  <si>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</si>
  <si>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</si>
  <si>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</si>
  <si>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</si>
  <si>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</si>
  <si>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</si>
  <si>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</si>
  <si>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</si>
  <si>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</si>
  <si>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</si>
  <si>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</si>
  <si>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</si>
  <si>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</si>
  <si>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</si>
  <si>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</si>
  <si>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</si>
  <si>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</si>
  <si>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</si>
  <si>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</si>
  <si>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</si>
  <si>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</si>
  <si>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</si>
  <si>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</si>
  <si>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</si>
  <si>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</si>
  <si>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</si>
  <si>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</si>
  <si>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</si>
  <si>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</si>
  <si>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</si>
  <si>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</si>
  <si>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</si>
  <si>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</si>
  <si>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</si>
  <si>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</si>
  <si>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</si>
  <si>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</si>
  <si>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</si>
  <si>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</si>
  <si>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</si>
  <si>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</si>
  <si>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</si>
  <si>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</si>
  <si>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</si>
  <si>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</si>
  <si>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</si>
  <si>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</si>
  <si>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</si>
  <si>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</si>
  <si>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</si>
  <si>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</si>
  <si>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</si>
  <si>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</si>
  <si>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</si>
  <si>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</si>
  <si>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</si>
  <si>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</si>
  <si>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</si>
  <si>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</si>
  <si>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</si>
  <si>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</si>
  <si>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</si>
  <si>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</si>
  <si>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</si>
  <si>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</si>
  <si>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</si>
  <si>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</si>
  <si>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</si>
  <si>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</si>
  <si>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</si>
  <si>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</si>
  <si>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</si>
  <si>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</si>
  <si>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</si>
  <si>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</si>
  <si>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</si>
  <si>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</si>
  <si>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</si>
  <si>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</si>
  <si>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</si>
  <si>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</si>
  <si>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</si>
  <si>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</si>
  <si>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</si>
  <si>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</si>
  <si>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</si>
  <si>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</si>
  <si>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</si>
  <si>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</si>
  <si>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</si>
  <si>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</si>
  <si>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</si>
  <si>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</si>
  <si>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</si>
  <si>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</si>
  <si>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</si>
  <si>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</si>
  <si>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</si>
  <si>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</si>
  <si>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</si>
  <si>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</si>
  <si>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</si>
  <si>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</si>
  <si>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</si>
  <si>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</si>
  <si>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</si>
  <si>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</si>
  <si>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</si>
  <si>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</si>
  <si>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</si>
  <si>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</si>
  <si>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</si>
  <si>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</si>
  <si>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</si>
  <si>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</si>
  <si>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</si>
  <si>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</si>
  <si>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</si>
  <si>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</si>
  <si>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</si>
  <si>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</si>
  <si>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</si>
  <si>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</si>
  <si>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</si>
  <si>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</si>
  <si>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</si>
  <si>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</si>
  <si>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</si>
  <si>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</si>
  <si>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</si>
  <si>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</si>
  <si>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</si>
  <si>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</si>
  <si>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</si>
  <si>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</si>
  <si>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</si>
  <si>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</si>
  <si>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</si>
  <si>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</si>
  <si>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</si>
  <si>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</si>
  <si>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</si>
  <si>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</si>
  <si>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</si>
  <si>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</si>
  <si>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</si>
  <si>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</si>
  <si>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</si>
  <si>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</si>
  <si>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</si>
  <si>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</si>
  <si>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</si>
  <si>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</si>
  <si>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</si>
  <si>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</si>
  <si>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</si>
  <si>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</si>
  <si>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</si>
  <si>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</si>
  <si>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</si>
  <si>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</si>
  <si>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</si>
  <si>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</si>
  <si>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</si>
  <si>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</si>
  <si>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</si>
  <si>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</si>
  <si>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</si>
  <si>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</si>
  <si>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</si>
  <si>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</si>
  <si>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</si>
  <si>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</si>
  <si>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</si>
  <si>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</si>
  <si>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</si>
  <si>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</si>
  <si>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</si>
  <si>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</si>
  <si>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</si>
  <si>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</si>
  <si>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</si>
  <si>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</si>
  <si>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</si>
  <si>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</si>
  <si>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</si>
  <si>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</si>
  <si>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</si>
  <si>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</si>
  <si>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</si>
  <si>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</si>
  <si>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</si>
  <si>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</si>
  <si>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</si>
  <si>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</si>
  <si>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</si>
  <si>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</si>
  <si>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</si>
  <si>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</si>
  <si>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</si>
  <si>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</si>
  <si>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</si>
  <si>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</si>
  <si>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</si>
  <si>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</si>
  <si>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</si>
  <si>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</si>
  <si>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</si>
  <si>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</si>
  <si>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</si>
  <si>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</si>
  <si>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</si>
  <si>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</si>
  <si>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</si>
  <si>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</si>
  <si>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</si>
  <si>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</si>
  <si>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</si>
  <si>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</si>
  <si>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</si>
  <si>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</si>
  <si>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</si>
  <si>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</si>
  <si>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</si>
  <si>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</si>
  <si>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</si>
  <si>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</si>
  <si>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</si>
  <si>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</si>
  <si>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</si>
  <si>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</si>
  <si>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</si>
  <si>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</si>
  <si>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</si>
  <si>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</si>
  <si>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</si>
  <si>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</si>
  <si>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</si>
  <si>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</si>
  <si>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</si>
  <si>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</si>
  <si>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</si>
  <si>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</si>
  <si>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</si>
  <si>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</si>
  <si>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</si>
  <si>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</si>
  <si>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</si>
  <si>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</si>
  <si>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</si>
  <si>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</si>
  <si>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</si>
  <si>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</si>
  <si>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</si>
  <si>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</si>
  <si>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</si>
  <si>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</si>
  <si>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</si>
  <si>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</si>
  <si>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</si>
  <si>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</si>
  <si>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</si>
  <si>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</si>
  <si>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</si>
  <si>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</si>
  <si>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</si>
  <si>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</si>
  <si>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</si>
  <si>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</si>
  <si>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</si>
  <si>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</si>
  <si>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</si>
  <si>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</si>
  <si>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</si>
  <si>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</si>
  <si>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</si>
  <si>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</si>
  <si>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</si>
  <si>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</si>
  <si>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</si>
  <si>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</si>
  <si>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</si>
  <si>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</si>
  <si>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</si>
  <si>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</si>
  <si>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</si>
  <si>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</si>
  <si>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</si>
  <si>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</si>
  <si>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</si>
  <si>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</si>
  <si>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</si>
  <si>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</si>
  <si>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</si>
  <si>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</si>
  <si>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</si>
  <si>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</si>
  <si>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</si>
  <si>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</si>
  <si>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</si>
  <si>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</si>
  <si>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</si>
  <si>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</si>
  <si>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</si>
  <si>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</si>
  <si>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</si>
  <si>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</si>
  <si>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</si>
  <si>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</si>
  <si>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</si>
  <si>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</si>
  <si>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</si>
  <si>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</si>
  <si>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</si>
  <si>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</si>
  <si>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</si>
  <si>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</si>
  <si>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</si>
  <si>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</si>
  <si>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</si>
  <si>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</si>
  <si>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</si>
  <si>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</si>
  <si>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</si>
  <si>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</si>
  <si>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</si>
  <si>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</si>
  <si>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</si>
  <si>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</si>
  <si>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</si>
  <si>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</si>
  <si>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</si>
  <si>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</si>
  <si>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</si>
  <si>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</si>
  <si>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</si>
  <si>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</si>
  <si>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</si>
  <si>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</si>
  <si>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</si>
  <si>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</si>
  <si>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</si>
  <si>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</si>
  <si>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</si>
  <si>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</si>
  <si>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</si>
  <si>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</si>
  <si>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</si>
  <si>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</si>
  <si>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</si>
  <si>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</si>
  <si>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</si>
  <si>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</si>
  <si>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</si>
  <si>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</si>
  <si>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</si>
  <si>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</si>
  <si>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</si>
  <si>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</si>
  <si>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</si>
  <si>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</si>
  <si>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</si>
  <si>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</si>
  <si>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</si>
  <si>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</si>
  <si>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</si>
  <si>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</si>
  <si>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</si>
  <si>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</si>
  <si>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</si>
  <si>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</si>
  <si>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</si>
  <si>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</si>
  <si>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</si>
  <si>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</si>
  <si>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</si>
  <si>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</si>
  <si>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</si>
  <si>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</si>
  <si>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</si>
  <si>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</si>
  <si>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</si>
  <si>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</si>
  <si>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</si>
  <si>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</si>
  <si>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</si>
  <si>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</si>
  <si>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</si>
  <si>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</si>
  <si>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</si>
  <si>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</si>
  <si>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</si>
  <si>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</si>
  <si>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</si>
  <si>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</si>
  <si>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</si>
  <si>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</si>
  <si>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</si>
  <si>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</si>
  <si>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</si>
  <si>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</si>
  <si>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</si>
  <si>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</si>
  <si>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</si>
  <si>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</si>
  <si>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</si>
  <si>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</si>
  <si>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</si>
  <si>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</si>
  <si>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</si>
  <si>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</si>
  <si>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</si>
  <si>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</si>
  <si>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</si>
  <si>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</si>
  <si>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</si>
  <si>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</si>
  <si>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</si>
  <si>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</si>
  <si>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</si>
  <si>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</si>
  <si>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</si>
  <si>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</si>
  <si>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</si>
  <si>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</si>
  <si>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</si>
  <si>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</si>
  <si>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</si>
  <si>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</si>
  <si>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</si>
  <si>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</si>
  <si>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</si>
  <si>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</si>
  <si>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</si>
  <si>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</si>
  <si>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</si>
  <si>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</si>
  <si>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</si>
  <si>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</si>
  <si>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</si>
  <si>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</si>
  <si>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</si>
  <si>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</si>
  <si>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</si>
  <si>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</si>
  <si>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</si>
  <si>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</si>
  <si>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</si>
  <si>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</si>
  <si>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</si>
  <si>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</si>
  <si>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</si>
  <si>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</si>
  <si>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</si>
  <si>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</si>
  <si>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</si>
  <si>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</si>
  <si>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</si>
  <si>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</si>
  <si>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</si>
  <si>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</si>
  <si>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</si>
  <si>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</si>
  <si>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</si>
  <si>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</si>
  <si>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</si>
  <si>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</si>
  <si>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</si>
  <si>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</si>
  <si>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</si>
  <si>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</si>
  <si>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</si>
  <si>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</si>
  <si>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</si>
  <si>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</si>
  <si>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</si>
  <si>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</si>
  <si>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</si>
  <si>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</si>
  <si>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</si>
  <si>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</si>
  <si>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</si>
  <si>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</si>
  <si>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</si>
  <si>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</si>
  <si>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</si>
  <si>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</si>
  <si>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</si>
  <si>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</si>
  <si>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</si>
  <si>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</si>
  <si>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</si>
  <si>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</si>
  <si>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</si>
  <si>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</si>
  <si>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</si>
  <si>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</si>
  <si>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</si>
  <si>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</si>
  <si>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</si>
  <si>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</si>
  <si>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</si>
  <si>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</si>
  <si>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</si>
  <si>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</si>
  <si>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</si>
  <si>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</si>
  <si>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</si>
  <si>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</si>
  <si>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</si>
  <si>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</si>
  <si>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</si>
  <si>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</si>
  <si>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</si>
  <si>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</si>
  <si>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</si>
  <si>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</si>
  <si>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</si>
  <si>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</si>
  <si>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</si>
  <si>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</si>
  <si>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</si>
  <si>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</si>
  <si>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</si>
  <si>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</si>
  <si>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</si>
  <si>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</si>
  <si>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</si>
  <si>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</si>
  <si>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</si>
  <si>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</si>
  <si>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</si>
  <si>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</si>
  <si>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</si>
  <si>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</si>
  <si>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</si>
  <si>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</si>
  <si>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</si>
  <si>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</si>
  <si>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</si>
  <si>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</si>
  <si>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</si>
  <si>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</si>
  <si>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</si>
  <si>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</si>
  <si>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</si>
  <si>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</si>
  <si>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</si>
  <si>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</si>
  <si>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</si>
  <si>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</si>
  <si>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</si>
  <si>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</si>
  <si>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</si>
  <si>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</si>
  <si>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</si>
  <si>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</si>
  <si>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</si>
  <si>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</si>
  <si>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</si>
  <si>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</si>
  <si>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</si>
  <si>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</si>
  <si>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</si>
  <si>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</si>
  <si>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</si>
  <si>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</si>
  <si>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</si>
  <si>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</si>
  <si>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</si>
  <si>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</si>
  <si>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</si>
  <si>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</si>
  <si>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</si>
  <si>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</si>
  <si>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</si>
  <si>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</si>
  <si>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</si>
  <si>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</si>
  <si>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</si>
  <si>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</si>
  <si>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</si>
  <si>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</si>
  <si>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</si>
  <si>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</si>
  <si>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</si>
  <si>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</si>
  <si>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</si>
  <si>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</si>
  <si>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</si>
  <si>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</si>
  <si>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</si>
  <si>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</si>
  <si>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</si>
  <si>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</si>
  <si>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</si>
  <si>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</si>
  <si>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</si>
  <si>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</si>
  <si>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</si>
  <si>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</si>
  <si>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</si>
  <si>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</si>
  <si>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</si>
  <si>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</si>
  <si>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</si>
  <si>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</si>
  <si>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</si>
  <si>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</si>
  <si>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</si>
  <si>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</si>
  <si>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</si>
  <si>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</si>
  <si>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</si>
  <si>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</si>
  <si>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</si>
  <si>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</si>
  <si>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</si>
  <si>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</si>
  <si>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</si>
  <si>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</si>
  <si>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</si>
  <si>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</si>
  <si>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</si>
  <si>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</si>
  <si>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</si>
  <si>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</si>
  <si>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</si>
  <si>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</si>
  <si>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</si>
  <si>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</si>
  <si>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</si>
  <si>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</si>
  <si>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</si>
  <si>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</si>
  <si>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</si>
  <si>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</si>
  <si>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</si>
  <si>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</si>
  <si>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</si>
  <si>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</si>
  <si>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</si>
  <si>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</si>
  <si>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</si>
  <si>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</si>
  <si>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</si>
  <si>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</si>
  <si>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</si>
  <si>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</si>
  <si>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</si>
  <si>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</si>
  <si>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</si>
  <si>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</si>
  <si>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</si>
  <si>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</si>
  <si>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</si>
  <si>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</si>
  <si>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</si>
  <si>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</si>
  <si>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</si>
  <si>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</si>
  <si>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</si>
  <si>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</si>
  <si>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</si>
  <si>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</si>
  <si>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</si>
  <si>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</si>
  <si>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</si>
  <si>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</si>
  <si>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</si>
  <si>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</si>
  <si>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</si>
  <si>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</si>
  <si>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</si>
  <si>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</si>
  <si>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</si>
  <si>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</si>
  <si>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</si>
  <si>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</si>
  <si>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</si>
  <si>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</si>
  <si>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</si>
  <si>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</si>
  <si>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</si>
  <si>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</si>
  <si>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</si>
  <si>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</si>
  <si>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</si>
  <si>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</si>
  <si>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</si>
  <si>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</si>
  <si>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</si>
  <si>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</si>
  <si>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</si>
  <si>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</si>
  <si>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</si>
  <si>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</si>
  <si>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</si>
  <si>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</si>
  <si>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</si>
  <si>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</si>
  <si>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</si>
  <si>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</si>
  <si>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</si>
  <si>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</si>
  <si>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</si>
  <si>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</si>
  <si>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</si>
  <si>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</si>
  <si>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</si>
  <si>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</si>
  <si>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</si>
  <si>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</si>
  <si>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</si>
  <si>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</si>
  <si>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</si>
  <si>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</si>
  <si>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</si>
  <si>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</si>
  <si>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</si>
  <si>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</si>
  <si>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</si>
  <si>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</si>
  <si>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</si>
  <si>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</si>
  <si>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</si>
  <si>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</si>
  <si>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</si>
  <si>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</si>
  <si>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</si>
  <si>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</si>
  <si>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</si>
  <si>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</si>
  <si>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</si>
  <si>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</si>
  <si>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</si>
  <si>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</si>
  <si>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</si>
  <si>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</si>
  <si>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</si>
  <si>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</si>
  <si>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</si>
  <si>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</si>
  <si>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</si>
  <si>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</si>
  <si>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</si>
  <si>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</si>
  <si>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</si>
  <si>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</si>
  <si>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</si>
  <si>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</si>
  <si>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</si>
  <si>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</si>
  <si>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</si>
  <si>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</si>
  <si>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</si>
  <si>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</si>
  <si>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</si>
  <si>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</si>
  <si>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</si>
  <si>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</si>
  <si>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</si>
  <si>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</si>
  <si>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</si>
  <si>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</si>
  <si>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</si>
  <si>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</si>
  <si>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</si>
  <si>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</si>
  <si>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</si>
  <si>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</si>
  <si>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</si>
  <si>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</si>
  <si>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</si>
  <si>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</si>
  <si>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</si>
  <si>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</si>
  <si>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</si>
  <si>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</si>
  <si>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</si>
  <si>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</si>
  <si>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</si>
  <si>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</si>
  <si>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</si>
  <si>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</si>
  <si>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</si>
  <si>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</si>
  <si>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</si>
  <si>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</si>
  <si>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</si>
  <si>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</si>
  <si>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</si>
  <si>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</si>
  <si>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</si>
  <si>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</si>
  <si>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</si>
  <si>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</si>
  <si>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</si>
  <si>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</si>
  <si>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</si>
  <si>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</si>
  <si>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</si>
  <si>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</si>
  <si>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</si>
  <si>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</si>
  <si>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</si>
  <si>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</si>
  <si>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</si>
  <si>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</si>
  <si>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</si>
  <si>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</si>
  <si>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</si>
  <si>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</si>
  <si>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</si>
  <si>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</si>
  <si>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</si>
  <si>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</si>
  <si>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</si>
  <si>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</si>
  <si>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</si>
  <si>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</si>
  <si>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</si>
  <si>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</si>
  <si>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</si>
  <si>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</si>
  <si>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</si>
  <si>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</si>
  <si>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</si>
  <si>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</si>
  <si>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</si>
  <si>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</si>
  <si>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</si>
  <si>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</si>
  <si>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</si>
  <si>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</si>
  <si>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</si>
  <si>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</si>
  <si>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</si>
  <si>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</si>
  <si>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</si>
  <si>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</si>
  <si>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</si>
  <si>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</si>
  <si>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</si>
  <si>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</si>
  <si>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</si>
  <si>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</si>
  <si>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</si>
  <si>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</si>
  <si>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</si>
  <si>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</si>
  <si>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</si>
  <si>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</si>
  <si>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</si>
  <si>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</si>
  <si>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</si>
  <si>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</si>
  <si>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</si>
  <si>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</si>
  <si>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</si>
  <si>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</si>
  <si>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</si>
  <si>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</si>
  <si>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</si>
  <si>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</si>
  <si>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</si>
  <si>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</si>
  <si>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</si>
  <si>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</si>
  <si>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</si>
  <si>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</si>
  <si>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</si>
  <si>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</si>
  <si>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</si>
  <si>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</si>
  <si>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</si>
  <si>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</si>
  <si>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</si>
  <si>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</si>
  <si>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</si>
  <si>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</si>
  <si>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</si>
  <si>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</si>
  <si>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</si>
  <si>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</si>
  <si>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</si>
  <si>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</si>
  <si>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</si>
  <si>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</si>
  <si>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</si>
  <si>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</si>
  <si>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</si>
  <si>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</si>
  <si>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</si>
  <si>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</si>
  <si>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</si>
  <si>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</si>
  <si>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</si>
  <si>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</si>
  <si>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</si>
  <si>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</si>
  <si>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</si>
  <si>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</si>
  <si>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</si>
  <si>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</si>
  <si>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</si>
  <si>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</si>
  <si>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</si>
  <si>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</si>
  <si>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</si>
  <si>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</si>
  <si>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</si>
  <si>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</si>
  <si>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</si>
  <si>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</si>
  <si>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</si>
  <si>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</si>
  <si>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</si>
  <si>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</si>
  <si>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</si>
  <si>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</si>
  <si>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</si>
  <si>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</si>
  <si>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</si>
  <si>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</si>
  <si>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</si>
  <si>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</si>
  <si>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</si>
  <si>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</si>
  <si>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</si>
  <si>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</si>
  <si>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</si>
  <si>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</si>
  <si>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</si>
  <si>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</si>
  <si>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</si>
  <si>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</si>
  <si>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</si>
  <si>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</si>
  <si>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</si>
  <si>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</si>
  <si>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</si>
  <si>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</si>
  <si>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</si>
  <si>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</si>
  <si>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</si>
  <si>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</si>
  <si>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</si>
  <si>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</si>
  <si>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</si>
  <si>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</si>
  <si>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</si>
  <si>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</si>
  <si>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</si>
  <si>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</si>
  <si>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</si>
  <si>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</si>
  <si>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</si>
  <si>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</si>
  <si>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</si>
  <si>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</si>
  <si>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</si>
  <si>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</si>
  <si>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</si>
  <si>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</si>
  <si>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</si>
  <si>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</si>
  <si>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</si>
  <si>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</si>
  <si>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</si>
  <si>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</si>
  <si>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</si>
  <si>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</si>
  <si>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</si>
  <si>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</si>
  <si>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</si>
  <si>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</si>
  <si>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</si>
  <si>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</si>
  <si>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</si>
  <si>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</si>
  <si>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</si>
  <si>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</si>
  <si>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</si>
  <si>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</si>
  <si>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</si>
  <si>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</si>
  <si>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</si>
  <si>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</si>
  <si>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</si>
  <si>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</si>
  <si>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</si>
  <si>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</si>
  <si>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</si>
  <si>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</si>
  <si>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</si>
  <si>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</si>
  <si>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</si>
  <si>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</si>
  <si>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</si>
  <si>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</si>
  <si>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</si>
  <si>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</si>
  <si>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</si>
  <si>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</si>
  <si>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</si>
  <si>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</si>
  <si>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</si>
  <si>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</si>
  <si>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</si>
  <si>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</si>
  <si>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</si>
  <si>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</si>
  <si>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</si>
  <si>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</si>
  <si>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</si>
  <si>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</si>
  <si>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</si>
  <si>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</si>
  <si>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</si>
  <si>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</si>
  <si>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</si>
  <si>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</si>
  <si>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</si>
  <si>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</si>
  <si>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</si>
  <si>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</si>
  <si>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</si>
  <si>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</si>
  <si>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</si>
  <si>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</si>
  <si>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</si>
  <si>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</si>
  <si>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</si>
  <si>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</si>
  <si>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</si>
  <si>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</si>
  <si>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</si>
  <si>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</si>
  <si>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</si>
  <si>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</si>
  <si>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</si>
  <si>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</si>
  <si>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</si>
  <si>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</si>
  <si>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</si>
  <si>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</si>
  <si>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</si>
  <si>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</si>
  <si>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</si>
  <si>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</si>
  <si>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</si>
  <si>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</si>
  <si>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</si>
  <si>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</si>
  <si>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</si>
  <si>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</si>
  <si>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</si>
  <si>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</si>
  <si>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</si>
  <si>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</si>
  <si>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</si>
  <si>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</si>
  <si>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</si>
  <si>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</si>
  <si>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</si>
  <si>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</si>
  <si>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</si>
  <si>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</si>
  <si>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</si>
  <si>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</si>
  <si>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</si>
  <si>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</si>
  <si>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</si>
  <si>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</si>
  <si>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</si>
  <si>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</si>
  <si>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</si>
  <si>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</si>
  <si>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</si>
  <si>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</si>
  <si>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</si>
  <si>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</si>
  <si>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</si>
  <si>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</si>
  <si>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</si>
  <si>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</si>
  <si>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</si>
  <si>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</si>
  <si>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</si>
  <si>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</si>
  <si>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</si>
  <si>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</si>
  <si>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</si>
  <si>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</si>
  <si>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</si>
  <si>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</si>
  <si>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</si>
  <si>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</si>
  <si>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</si>
  <si>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</si>
  <si>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</si>
  <si>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</si>
  <si>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</si>
  <si>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</si>
  <si>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</si>
  <si>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</si>
  <si>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</si>
  <si>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</si>
  <si>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</si>
  <si>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</si>
  <si>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</si>
  <si>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</si>
  <si>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</si>
  <si>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</si>
  <si>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</si>
  <si>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</si>
  <si>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</si>
  <si>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</si>
  <si>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</si>
  <si>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</si>
  <si>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</si>
  <si>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</si>
  <si>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</si>
  <si>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</si>
  <si>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</si>
  <si>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</si>
  <si>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</si>
  <si>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</si>
  <si>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</si>
  <si>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</si>
  <si>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</si>
  <si>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</si>
  <si>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</si>
  <si>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</si>
  <si>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</si>
  <si>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</si>
  <si>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</si>
  <si>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</si>
  <si>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</si>
  <si>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</si>
  <si>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</si>
  <si>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</si>
  <si>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</si>
  <si>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</si>
  <si>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</si>
  <si>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</si>
  <si>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</si>
  <si>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</si>
  <si>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</si>
  <si>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</si>
  <si>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</si>
  <si>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</si>
  <si>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</si>
  <si>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</si>
  <si>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</si>
  <si>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</si>
  <si>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</si>
  <si>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</si>
  <si>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</si>
  <si>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</si>
  <si>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</si>
  <si>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</si>
  <si>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</si>
  <si>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</si>
  <si>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</si>
  <si>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</si>
  <si>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</si>
  <si>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</si>
  <si>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</si>
  <si>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</si>
  <si>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</si>
  <si>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</si>
  <si>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</si>
  <si>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</si>
  <si>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</si>
  <si>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</si>
  <si>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</si>
  <si>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</si>
  <si>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</si>
  <si>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</si>
  <si>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</si>
  <si>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</si>
  <si>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</si>
  <si>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</si>
  <si>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</si>
  <si>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</si>
  <si>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</si>
  <si>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</si>
  <si>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</si>
  <si>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</si>
  <si>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</si>
  <si>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</si>
  <si>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</si>
  <si>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</si>
  <si>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</si>
  <si>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</si>
  <si>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</si>
  <si>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</si>
  <si>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</si>
  <si>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</si>
  <si>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</si>
  <si>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</si>
  <si>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</si>
  <si>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</si>
  <si>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</si>
  <si>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</si>
  <si>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</si>
  <si>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</si>
  <si>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</si>
  <si>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</si>
  <si>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</si>
  <si>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</si>
  <si>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</si>
  <si>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</si>
  <si>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</si>
  <si>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</si>
  <si>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</si>
  <si>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</si>
  <si>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</si>
  <si>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</si>
  <si>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</si>
  <si>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</si>
  <si>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</si>
  <si>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</si>
  <si>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</si>
  <si>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</si>
  <si>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</si>
  <si>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</si>
  <si>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</si>
  <si>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</si>
  <si>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</si>
  <si>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</si>
  <si>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</si>
  <si>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</si>
  <si>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</si>
  <si>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</si>
  <si>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</si>
  <si>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</si>
  <si>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</si>
  <si>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</si>
  <si>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</si>
  <si>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</si>
  <si>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</si>
  <si>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</si>
  <si>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</si>
  <si>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</si>
  <si>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</si>
  <si>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</si>
  <si>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</si>
  <si>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</si>
  <si>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</si>
  <si>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</si>
  <si>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</si>
  <si>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</si>
  <si>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</si>
  <si>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</si>
  <si>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</si>
  <si>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</si>
  <si>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</si>
  <si>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</si>
  <si>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</si>
  <si>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</si>
  <si>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</si>
  <si>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</si>
  <si>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</si>
  <si>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</si>
  <si>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</si>
  <si>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</si>
  <si>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</si>
  <si>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</si>
  <si>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</si>
  <si>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</si>
  <si>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</si>
  <si>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</si>
  <si>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</si>
  <si>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</si>
  <si>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</si>
  <si>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</si>
  <si>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</si>
  <si>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</si>
  <si>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</si>
  <si>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</si>
  <si>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</si>
  <si>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</si>
  <si>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</si>
  <si>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</si>
  <si>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</si>
  <si>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</si>
  <si>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</si>
  <si>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</si>
  <si>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</si>
  <si>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</si>
  <si>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</si>
  <si>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</si>
  <si>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</si>
  <si>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</si>
  <si>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</si>
  <si>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</si>
  <si>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</si>
  <si>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</si>
  <si>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</si>
  <si>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</si>
  <si>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</si>
  <si>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</si>
  <si>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</si>
  <si>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</si>
  <si>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</si>
  <si>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</si>
  <si>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</si>
  <si>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</si>
  <si>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</si>
  <si>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</si>
  <si>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</si>
  <si>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</si>
  <si>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</si>
  <si>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</si>
  <si>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</si>
  <si>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</si>
  <si>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</si>
  <si>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</si>
  <si>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</si>
  <si>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</si>
  <si>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</si>
  <si>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</si>
  <si>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</si>
  <si>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</si>
  <si>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</si>
  <si>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</si>
  <si>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</si>
  <si>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</si>
  <si>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</si>
  <si>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</si>
  <si>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</si>
  <si>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</si>
  <si>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</si>
  <si>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</si>
  <si>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</si>
  <si>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</si>
  <si>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</si>
  <si>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</si>
  <si>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</si>
  <si>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</si>
  <si>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</si>
  <si>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</si>
  <si>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</si>
  <si>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</si>
  <si>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</si>
  <si>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</si>
  <si>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</si>
  <si>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</si>
  <si>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</si>
  <si>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</si>
  <si>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</si>
  <si>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</si>
  <si>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</si>
  <si>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</si>
  <si>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</si>
  <si>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</si>
  <si>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</si>
  <si>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</si>
  <si>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</si>
  <si>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</si>
  <si>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</si>
  <si>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</si>
  <si>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</si>
  <si>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</si>
  <si>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</si>
  <si>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</si>
  <si>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</si>
  <si>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</si>
  <si>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</si>
  <si>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</si>
  <si>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</si>
  <si>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</si>
  <si>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</si>
  <si>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</si>
  <si>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</si>
  <si>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</si>
  <si>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</si>
  <si>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</si>
  <si>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</si>
  <si>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</si>
  <si>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</si>
  <si>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</si>
  <si>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</si>
  <si>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</si>
  <si>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</si>
  <si>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</si>
  <si>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</si>
  <si>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</si>
  <si>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</si>
  <si>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</si>
  <si>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</si>
  <si>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</si>
  <si>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</si>
  <si>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</si>
  <si>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</si>
  <si>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</si>
  <si>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</si>
  <si>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</si>
  <si>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</si>
  <si>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</si>
  <si>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</si>
  <si>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</si>
  <si>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</si>
  <si>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</si>
  <si>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</si>
  <si>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</si>
  <si>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</si>
  <si>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</si>
  <si>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</si>
  <si>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</si>
  <si>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</si>
  <si>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</si>
  <si>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</si>
  <si>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</si>
  <si>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</si>
  <si>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</si>
  <si>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</si>
  <si>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</si>
  <si>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</si>
  <si>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</si>
  <si>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</si>
  <si>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</si>
  <si>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</si>
  <si>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</si>
  <si>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</si>
  <si>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</si>
  <si>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</si>
  <si>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</si>
  <si>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</si>
  <si>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</si>
  <si>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</si>
  <si>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</si>
  <si>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</si>
  <si>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</si>
  <si>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</si>
  <si>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</si>
  <si>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</si>
  <si>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</si>
  <si>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</si>
  <si>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</si>
  <si>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</si>
  <si>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</si>
  <si>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</si>
  <si>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</si>
  <si>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</si>
  <si>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</si>
  <si>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</si>
  <si>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</si>
  <si>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</si>
  <si>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</si>
  <si>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</si>
  <si>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</si>
  <si>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</si>
  <si>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</si>
  <si>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</si>
  <si>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</si>
  <si>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</si>
  <si>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</si>
  <si>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</si>
  <si>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</si>
  <si>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</si>
  <si>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</si>
  <si>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</si>
  <si>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</si>
  <si>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</si>
  <si>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</si>
  <si>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</si>
  <si>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</si>
  <si>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</si>
  <si>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</si>
  <si>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</si>
  <si>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</si>
  <si>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</si>
  <si>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</si>
  <si>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</si>
  <si>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</si>
  <si>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</si>
  <si>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</si>
  <si>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</si>
  <si>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</si>
  <si>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</si>
  <si>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</si>
  <si>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</si>
  <si>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</si>
  <si>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</si>
  <si>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</si>
  <si>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</si>
  <si>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</si>
  <si>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</si>
  <si>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</si>
  <si>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</si>
  <si>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</si>
  <si>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</si>
  <si>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</si>
  <si>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</si>
  <si>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</si>
  <si>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</si>
  <si>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</si>
  <si>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</si>
  <si>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</si>
  <si>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</si>
  <si>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</si>
  <si>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</si>
  <si>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</si>
  <si>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</si>
  <si>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</si>
  <si>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</si>
  <si>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</si>
  <si>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</si>
  <si>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</si>
  <si>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</si>
  <si>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</si>
  <si>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</si>
  <si>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</si>
  <si>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</si>
  <si>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</si>
  <si>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</si>
  <si>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</si>
  <si>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</si>
  <si>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</si>
  <si>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</si>
  <si>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</si>
  <si>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</si>
  <si>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</si>
  <si>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</si>
  <si>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</si>
  <si>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</si>
  <si>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</si>
  <si>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</si>
  <si>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</si>
  <si>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</si>
  <si>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</si>
  <si>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</si>
  <si>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</si>
  <si>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</si>
  <si>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</si>
  <si>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</si>
  <si>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</si>
  <si>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</si>
  <si>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</si>
  <si>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</si>
  <si>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</si>
  <si>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</si>
  <si>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</si>
  <si>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</si>
  <si>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</si>
  <si>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</si>
  <si>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</si>
  <si>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</si>
  <si>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</si>
  <si>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</si>
  <si>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</si>
  <si>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</si>
  <si>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</si>
  <si>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</si>
  <si>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</si>
  <si>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</si>
  <si>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</si>
  <si>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</si>
  <si>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</si>
  <si>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</si>
  <si>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</si>
  <si>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</si>
  <si>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</si>
  <si>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</si>
  <si>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</si>
  <si>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</si>
  <si>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</si>
  <si>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</si>
  <si>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</si>
  <si>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</si>
  <si>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</si>
  <si>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</si>
  <si>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</si>
  <si>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</si>
  <si>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</si>
  <si>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</si>
  <si>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</si>
  <si>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</si>
  <si>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</si>
  <si>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</si>
  <si>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</si>
  <si>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</si>
  <si>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</si>
  <si>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</si>
  <si>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</si>
  <si>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</si>
  <si>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</si>
  <si>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</si>
  <si>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</si>
  <si>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</si>
  <si>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</si>
  <si>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</si>
  <si>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</si>
  <si>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</si>
  <si>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</si>
  <si>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</si>
  <si>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</si>
  <si>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</si>
  <si>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</si>
  <si>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</si>
  <si>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</si>
  <si>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</si>
  <si>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</si>
  <si>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</si>
  <si>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</si>
  <si>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</si>
  <si>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</si>
  <si>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</si>
  <si>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</si>
  <si>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</si>
  <si>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</si>
  <si>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</si>
  <si>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</si>
  <si>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</si>
  <si>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</si>
  <si>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</si>
  <si>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</si>
  <si>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</si>
  <si>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</si>
  <si>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</si>
  <si>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</si>
  <si>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</si>
  <si>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</si>
  <si>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</si>
  <si>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</si>
  <si>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</si>
  <si>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</si>
  <si>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</si>
  <si>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</si>
  <si>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</si>
  <si>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</si>
  <si>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</si>
  <si>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</si>
  <si>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</si>
  <si>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</si>
  <si>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</si>
  <si>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</si>
  <si>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</si>
  <si>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</si>
  <si>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</si>
  <si>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</si>
  <si>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</si>
  <si>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</si>
  <si>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</si>
  <si>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</si>
  <si>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</si>
  <si>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</si>
  <si>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</si>
  <si>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</si>
  <si>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</si>
  <si>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</si>
  <si>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</si>
  <si>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</si>
  <si>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</si>
  <si>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</si>
  <si>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</si>
  <si>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</si>
  <si>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</si>
  <si>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</si>
  <si>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</si>
  <si>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</si>
  <si>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</si>
  <si>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</si>
  <si>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</si>
  <si>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</si>
  <si>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</si>
  <si>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</si>
  <si>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</si>
  <si>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</si>
  <si>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</si>
  <si>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</si>
  <si>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</si>
  <si>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</si>
  <si>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</si>
  <si>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</si>
  <si>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</si>
  <si>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</si>
  <si>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</si>
  <si>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</si>
  <si>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</si>
  <si>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</si>
  <si>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</si>
  <si>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</si>
  <si>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</si>
  <si>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</si>
  <si>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</si>
  <si>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</si>
  <si>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</si>
  <si>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</si>
  <si>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</si>
  <si>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</si>
  <si>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</si>
  <si>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</si>
  <si>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</si>
  <si>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</si>
  <si>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</si>
  <si>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</si>
  <si>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</si>
  <si>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</si>
  <si>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</si>
  <si>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</si>
  <si>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</si>
  <si>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</si>
  <si>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</si>
  <si>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</si>
  <si>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</si>
  <si>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</si>
  <si>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</si>
  <si>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</si>
  <si>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</si>
  <si>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</si>
  <si>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</si>
  <si>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</si>
  <si>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</si>
  <si>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</si>
  <si>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</si>
  <si>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</si>
  <si>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</si>
  <si>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</si>
  <si>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</si>
  <si>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</si>
  <si>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</si>
  <si>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</si>
  <si>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</si>
  <si>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</si>
  <si>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</si>
  <si>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</si>
  <si>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</si>
  <si>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</si>
  <si>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</si>
  <si>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</si>
  <si>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</si>
  <si>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</si>
  <si>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</si>
  <si>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</si>
  <si>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</si>
  <si>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</si>
  <si>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</si>
  <si>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</si>
  <si>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</si>
  <si>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</si>
  <si>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</si>
  <si>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</si>
  <si>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</si>
  <si>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</si>
  <si>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</si>
  <si>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</si>
  <si>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</si>
  <si>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</si>
  <si>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</si>
  <si>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</si>
  <si>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</si>
  <si>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</si>
  <si>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</si>
  <si>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</si>
  <si>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</si>
  <si>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</si>
  <si>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</si>
  <si>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</si>
  <si>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</si>
  <si>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</si>
  <si>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</si>
  <si>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</si>
  <si>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</si>
  <si>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</si>
  <si>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</si>
  <si>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</si>
  <si>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</si>
  <si>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</si>
  <si>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</si>
  <si>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</si>
  <si>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</si>
  <si>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</si>
  <si>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</si>
  <si>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</si>
  <si>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</si>
  <si>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</si>
  <si>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</si>
  <si>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</si>
  <si>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</si>
  <si>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</si>
  <si>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</si>
  <si>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</si>
  <si>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</si>
  <si>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</si>
  <si>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</si>
  <si>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</si>
  <si>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</si>
  <si>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</si>
  <si>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</si>
  <si>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</si>
  <si>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</si>
  <si>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</si>
  <si>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</si>
  <si>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</si>
  <si>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</si>
  <si>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</si>
  <si>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</si>
  <si>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</si>
  <si>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</si>
  <si>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</si>
  <si>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</si>
  <si>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</si>
  <si>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</si>
  <si>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</si>
  <si>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</si>
  <si>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</si>
  <si>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</si>
  <si>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</si>
  <si>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</si>
  <si>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</si>
  <si>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</si>
  <si>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</si>
  <si>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</si>
  <si>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</si>
  <si>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</si>
  <si>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</si>
  <si>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</si>
  <si>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</si>
  <si>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</si>
  <si>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</si>
  <si>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</si>
  <si>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</si>
  <si>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</si>
  <si>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</si>
  <si>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</si>
  <si>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</si>
  <si>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</si>
  <si>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</si>
  <si>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</si>
  <si>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</si>
  <si>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</si>
  <si>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</si>
  <si>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</si>
  <si>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</si>
  <si>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</si>
  <si>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</si>
  <si>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</si>
  <si>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</si>
  <si>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</si>
  <si>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</si>
  <si>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</si>
  <si>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</si>
  <si>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</si>
  <si>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</si>
  <si>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</si>
  <si>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</si>
  <si>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</si>
  <si>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</si>
  <si>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</si>
  <si>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</si>
  <si>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</si>
  <si>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</si>
  <si>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</si>
  <si>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</si>
  <si>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</si>
  <si>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</si>
  <si>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</si>
  <si>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</si>
  <si>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</si>
  <si>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</si>
  <si>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</si>
  <si>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</si>
  <si>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</si>
  <si>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</si>
  <si>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</si>
  <si>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</si>
  <si>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</si>
  <si>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</si>
  <si>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</si>
  <si>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</si>
  <si>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</si>
  <si>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</si>
  <si>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</si>
  <si>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</si>
  <si>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</si>
  <si>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</si>
  <si>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</si>
  <si>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</si>
  <si>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</si>
  <si>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</si>
  <si>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</si>
  <si>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</si>
  <si>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</si>
  <si>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</si>
  <si>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</si>
  <si>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</si>
  <si>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</si>
  <si>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</si>
  <si>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</si>
  <si>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</si>
  <si>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</si>
  <si>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</si>
  <si>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</si>
  <si>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</si>
  <si>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</si>
  <si>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</si>
  <si>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</si>
  <si>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</si>
  <si>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</si>
  <si>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</si>
  <si>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</si>
  <si>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</si>
  <si>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</si>
  <si>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</si>
  <si>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</si>
  <si>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</si>
  <si>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</si>
  <si>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</si>
  <si>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</si>
  <si>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</si>
  <si>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</si>
  <si>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</si>
  <si>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</si>
  <si>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</si>
  <si>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</si>
  <si>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</si>
  <si>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</si>
  <si>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</si>
  <si>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</si>
  <si>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</si>
  <si>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</si>
  <si>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</si>
  <si>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</si>
  <si>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</si>
  <si>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</si>
  <si>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</si>
  <si>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</si>
  <si>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</si>
  <si>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</si>
  <si>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</si>
  <si>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</si>
  <si>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</si>
  <si>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</si>
  <si>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</si>
  <si>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</si>
  <si>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</si>
  <si>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</si>
  <si>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</si>
  <si>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</si>
  <si>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</si>
  <si>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</si>
  <si>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</si>
  <si>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</si>
  <si>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</si>
  <si>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</si>
  <si>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</si>
  <si>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</si>
  <si>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</si>
  <si>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</si>
  <si>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</si>
  <si>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</si>
  <si>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</si>
  <si>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</si>
  <si>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</si>
  <si>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</si>
  <si>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</si>
  <si>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</si>
  <si>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</si>
  <si>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</si>
  <si>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</si>
  <si>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</si>
  <si>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</si>
  <si>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</si>
  <si>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</si>
  <si>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</si>
  <si>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</si>
  <si>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</si>
  <si>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</si>
  <si>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</si>
  <si>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</si>
  <si>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</si>
  <si>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</si>
  <si>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</si>
  <si>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</si>
  <si>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</si>
  <si>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</si>
  <si>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</si>
  <si>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</si>
  <si>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</si>
  <si>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</si>
  <si>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</si>
  <si>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</si>
  <si>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</si>
  <si>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</si>
  <si>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</si>
  <si>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</si>
  <si>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</si>
  <si>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</si>
  <si>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</si>
  <si>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</si>
  <si>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</si>
  <si>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</si>
  <si>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</si>
  <si>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</si>
  <si>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</si>
  <si>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</si>
  <si>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</si>
  <si>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</si>
  <si>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</si>
  <si>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</si>
  <si>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</si>
  <si>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</si>
  <si>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</si>
  <si>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</si>
  <si>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</si>
  <si>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</si>
  <si>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</si>
  <si>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</si>
  <si>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</si>
  <si>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</si>
  <si>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</si>
  <si>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</si>
  <si>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</si>
  <si>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</si>
  <si>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</si>
  <si>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</si>
  <si>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</si>
  <si>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</si>
  <si>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</si>
  <si>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</si>
  <si>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</si>
  <si>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</si>
  <si>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</si>
  <si>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</si>
  <si>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</si>
  <si>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</si>
  <si>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</si>
  <si>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</si>
  <si>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</si>
  <si>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</si>
  <si>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</si>
  <si>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</si>
  <si>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</si>
  <si>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</si>
  <si>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</si>
  <si>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</si>
  <si>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</si>
  <si>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</si>
  <si>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</si>
  <si>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</si>
  <si>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</si>
  <si>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</si>
  <si>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</si>
  <si>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</si>
  <si>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</si>
  <si>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</si>
  <si>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</si>
  <si>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</si>
  <si>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</si>
  <si>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</si>
  <si>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</si>
  <si>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</si>
  <si>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</si>
  <si>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</si>
  <si>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</si>
  <si>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</si>
  <si>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</si>
  <si>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</si>
  <si>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</si>
  <si>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</si>
  <si>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</si>
  <si>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</si>
  <si>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</si>
  <si>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</si>
  <si>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</si>
  <si>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</si>
  <si>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</si>
  <si>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</si>
  <si>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</si>
  <si>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</si>
  <si>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</si>
  <si>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</si>
  <si>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</si>
  <si>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</si>
  <si>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</si>
  <si>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</si>
  <si>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</si>
  <si>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</si>
  <si>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</si>
  <si>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</si>
  <si>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</si>
  <si>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</si>
  <si>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</si>
  <si>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</si>
  <si>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</si>
  <si>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</si>
  <si>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</si>
  <si>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</si>
  <si>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</si>
  <si>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</si>
  <si>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</si>
  <si>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</si>
  <si>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</si>
  <si>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</si>
  <si>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</si>
  <si>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</si>
  <si>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</si>
  <si>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</si>
  <si>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</si>
  <si>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</si>
  <si>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</si>
  <si>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</si>
  <si>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</si>
  <si>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</si>
  <si>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</si>
  <si>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</si>
  <si>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</si>
  <si>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</si>
  <si>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</si>
  <si>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</si>
  <si>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</si>
  <si>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</si>
  <si>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</si>
  <si>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</si>
  <si>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</si>
  <si>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</si>
  <si>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</si>
  <si>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</si>
  <si>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</si>
  <si>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</si>
  <si>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</si>
  <si>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</si>
  <si>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</si>
  <si>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</si>
  <si>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</si>
  <si>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</si>
  <si>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</si>
  <si>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</si>
  <si>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</si>
  <si>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</si>
  <si>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</si>
  <si>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</si>
  <si>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</si>
  <si>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</si>
  <si>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</si>
  <si>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</si>
  <si>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</si>
  <si>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</si>
  <si>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</si>
  <si>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</si>
  <si>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</si>
  <si>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</si>
  <si>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</si>
  <si>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</si>
  <si>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</si>
  <si>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</si>
  <si>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</si>
  <si>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</si>
  <si>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</si>
  <si>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</si>
  <si>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</si>
  <si>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</si>
  <si>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</si>
  <si>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</si>
  <si>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</si>
  <si>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</si>
  <si>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</si>
  <si>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</si>
  <si>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</si>
  <si>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</si>
  <si>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</si>
  <si>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</si>
  <si>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</si>
  <si>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</si>
  <si>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</si>
  <si>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</si>
  <si>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</si>
  <si>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</si>
  <si>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</si>
  <si>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</si>
  <si>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</si>
  <si>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</si>
  <si>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</si>
  <si>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</si>
  <si>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</si>
  <si>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</si>
  <si>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</si>
  <si>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</si>
  <si>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</si>
  <si>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</si>
  <si>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</si>
  <si>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</si>
  <si>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</si>
  <si>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</si>
  <si>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</si>
  <si>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</si>
  <si>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</si>
  <si>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</si>
  <si>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</si>
  <si>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</si>
  <si>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</si>
  <si>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</si>
  <si>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</si>
  <si>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</si>
  <si>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</si>
  <si>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</si>
  <si>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</si>
  <si>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</si>
  <si>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</si>
  <si>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</si>
  <si>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</si>
  <si>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</si>
  <si>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</si>
  <si>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</si>
  <si>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</si>
  <si>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</si>
  <si>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</si>
  <si>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</si>
  <si>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</si>
  <si>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</si>
  <si>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</si>
  <si>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</si>
  <si>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</si>
  <si>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</si>
  <si>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</si>
  <si>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</si>
  <si>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</si>
  <si>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</si>
  <si>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</si>
  <si>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</si>
  <si>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</si>
  <si>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</si>
  <si>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</si>
  <si>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</si>
  <si>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</si>
  <si>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</si>
  <si>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</si>
  <si>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</si>
  <si>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</si>
  <si>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</si>
  <si>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</si>
  <si>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</si>
  <si>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</si>
  <si>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</si>
  <si>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</si>
  <si>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</si>
  <si>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</si>
  <si>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</si>
  <si>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</si>
  <si>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</si>
  <si>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</si>
  <si>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</si>
  <si>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</si>
  <si>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</si>
  <si>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</si>
  <si>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</si>
  <si>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</si>
  <si>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</si>
  <si>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</si>
  <si>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</si>
  <si>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</si>
  <si>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</si>
  <si>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</si>
  <si>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</si>
  <si>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</si>
  <si>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</si>
  <si>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</si>
  <si>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</si>
  <si>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</si>
  <si>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</si>
  <si>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</si>
  <si>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</si>
  <si>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</si>
  <si>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</si>
  <si>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</si>
  <si>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</si>
  <si>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</si>
  <si>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</si>
  <si>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</si>
  <si>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</si>
  <si>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</si>
  <si>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</si>
  <si>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</si>
  <si>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</si>
  <si>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</si>
  <si>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</si>
  <si>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</si>
  <si>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</si>
  <si>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</si>
  <si>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</si>
  <si>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</si>
  <si>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</si>
  <si>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</si>
  <si>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</si>
  <si>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</si>
  <si>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</si>
  <si>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</si>
  <si>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</si>
  <si>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</si>
  <si>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</si>
  <si>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</si>
  <si>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</si>
  <si>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</si>
  <si>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</si>
  <si>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</si>
  <si>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</si>
  <si>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</si>
  <si>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</si>
  <si>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</si>
  <si>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</si>
  <si>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</si>
  <si>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</si>
  <si>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</si>
  <si>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</si>
  <si>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</si>
  <si>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</si>
  <si>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</si>
  <si>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</si>
  <si>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</si>
  <si>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</si>
  <si>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</si>
  <si>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</si>
  <si>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</si>
  <si>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</si>
  <si>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</si>
  <si>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</si>
  <si>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</si>
  <si>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</si>
  <si>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</si>
  <si>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</si>
  <si>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</si>
  <si>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</si>
  <si>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</si>
  <si>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</si>
  <si>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</si>
  <si>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</si>
  <si>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</si>
  <si>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</si>
  <si>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</si>
  <si>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</si>
  <si>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</si>
  <si>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</si>
  <si>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</si>
  <si>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</si>
  <si>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</si>
  <si>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</si>
  <si>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</si>
  <si>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</si>
  <si>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</si>
  <si>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</si>
  <si>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</si>
  <si>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</si>
  <si>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</si>
  <si>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</si>
  <si>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</si>
  <si>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</si>
  <si>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</si>
  <si>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</si>
  <si>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</si>
  <si>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</si>
  <si>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</si>
  <si>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</si>
  <si>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</si>
  <si>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</si>
  <si>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</si>
  <si>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</si>
  <si>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</si>
  <si>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</si>
  <si>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</si>
  <si>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</si>
  <si>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</si>
  <si>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</si>
  <si>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</si>
  <si>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</si>
  <si>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</si>
  <si>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</si>
  <si>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</si>
  <si>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</si>
  <si>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</si>
  <si>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</si>
  <si>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</si>
  <si>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</si>
  <si>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</si>
  <si>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</si>
  <si>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</si>
  <si>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</si>
  <si>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</si>
  <si>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</si>
  <si>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</si>
  <si>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</si>
  <si>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</si>
  <si>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</si>
  <si>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</si>
  <si>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</si>
  <si>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</si>
  <si>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</si>
  <si>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</si>
  <si>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</si>
  <si>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</si>
  <si>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</si>
  <si>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</si>
  <si>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</si>
  <si>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</si>
  <si>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</si>
  <si>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</si>
  <si>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</si>
  <si>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</si>
  <si>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</si>
  <si>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</si>
  <si>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</si>
  <si>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</si>
  <si>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</si>
  <si>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</si>
  <si>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</si>
  <si>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</si>
  <si>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</si>
  <si>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</si>
  <si>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</si>
  <si>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</si>
  <si>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</si>
  <si>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</si>
  <si>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</si>
  <si>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</si>
  <si>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</si>
  <si>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</si>
  <si>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</si>
  <si>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</si>
  <si>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</si>
  <si>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</si>
  <si>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</si>
  <si>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</si>
  <si>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</si>
  <si>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</si>
  <si>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</si>
  <si>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</si>
  <si>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</si>
  <si>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</si>
  <si>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</si>
  <si>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</si>
  <si>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</si>
  <si>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</si>
  <si>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</si>
  <si>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</si>
  <si>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</si>
  <si>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</si>
  <si>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</si>
  <si>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</si>
  <si>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</si>
  <si>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</si>
  <si>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</si>
  <si>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</si>
  <si>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</si>
  <si>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</si>
  <si>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</si>
  <si>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</si>
  <si>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</si>
  <si>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</si>
  <si>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</si>
  <si>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</si>
  <si>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</si>
  <si>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</si>
  <si>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</si>
  <si>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</si>
  <si>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</si>
  <si>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</si>
  <si>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</si>
  <si>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</si>
  <si>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</si>
  <si>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</si>
  <si>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</si>
  <si>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</si>
  <si>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</si>
  <si>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</si>
  <si>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</si>
  <si>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</si>
  <si>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</si>
  <si>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</si>
  <si>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</si>
  <si>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</si>
  <si>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</si>
  <si>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</si>
  <si>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</si>
  <si>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</si>
  <si>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</si>
  <si>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</si>
  <si>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</si>
  <si>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</si>
  <si>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</si>
  <si>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</si>
  <si>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</si>
  <si>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</si>
  <si>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</si>
  <si>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</si>
  <si>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</si>
  <si>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</si>
  <si>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</si>
  <si>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</si>
  <si>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</si>
  <si>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</si>
  <si>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</si>
  <si>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</si>
  <si>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</si>
  <si>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</si>
  <si>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</si>
  <si>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</si>
  <si>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</si>
  <si>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</si>
  <si>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</si>
  <si>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</si>
  <si>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</si>
  <si>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</si>
  <si>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</si>
  <si>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</si>
  <si>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</si>
  <si>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</si>
  <si>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</si>
  <si>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</si>
  <si>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</si>
  <si>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</si>
  <si>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</si>
  <si>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</si>
  <si>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</si>
  <si>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</si>
  <si>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</si>
  <si>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</si>
  <si>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</si>
  <si>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</si>
  <si>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</si>
  <si>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</si>
  <si>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</si>
  <si>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</si>
  <si>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</si>
  <si>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</si>
  <si>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</si>
  <si>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</si>
  <si>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</si>
  <si>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</si>
  <si>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</si>
  <si>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</si>
  <si>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</si>
  <si>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</si>
  <si>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</si>
  <si>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</si>
  <si>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</si>
  <si>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</si>
  <si>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</si>
  <si>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</si>
  <si>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</si>
  <si>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</si>
  <si>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</si>
  <si>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</si>
  <si>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</si>
  <si>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</si>
  <si>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</si>
  <si>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</si>
  <si>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</si>
  <si>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</si>
  <si>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</si>
  <si>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</si>
  <si>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</si>
  <si>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</si>
  <si>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</si>
  <si>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</si>
  <si>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</si>
  <si>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</si>
  <si>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</si>
  <si>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</si>
  <si>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</si>
  <si>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</si>
  <si>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</si>
  <si>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</si>
  <si>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</si>
  <si>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</si>
  <si>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</si>
  <si>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</si>
  <si>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</si>
  <si>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</si>
  <si>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</si>
  <si>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</si>
  <si>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</si>
  <si>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</si>
  <si>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</si>
  <si>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</si>
  <si>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</si>
  <si>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</si>
  <si>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</si>
  <si>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</si>
  <si>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</si>
  <si>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</si>
  <si>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</si>
  <si>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</si>
  <si>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</si>
  <si>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</si>
  <si>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</si>
  <si>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</si>
  <si>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</si>
  <si>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</si>
  <si>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</si>
  <si>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</si>
  <si>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</si>
  <si>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</si>
  <si>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</si>
  <si>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</si>
  <si>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</si>
  <si>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</si>
  <si>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</si>
  <si>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</si>
  <si>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</si>
  <si>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</si>
  <si>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</si>
  <si>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</si>
  <si>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</si>
  <si>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</si>
  <si>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</si>
  <si>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</si>
  <si>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</si>
  <si>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</si>
  <si>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</si>
  <si>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</si>
  <si>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</si>
  <si>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</si>
  <si>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</si>
  <si>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</si>
  <si>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</si>
  <si>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</si>
  <si>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</si>
  <si>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</si>
  <si>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</si>
  <si>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</si>
  <si>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</si>
  <si>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</si>
  <si>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</si>
  <si>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</si>
  <si>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</si>
  <si>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</si>
  <si>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</si>
  <si>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</si>
  <si>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</si>
  <si>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</si>
  <si>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</si>
  <si>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</si>
  <si>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</si>
  <si>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</si>
  <si>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</si>
  <si>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</si>
  <si>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</si>
  <si>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</si>
  <si>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</si>
  <si>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</si>
  <si>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</si>
  <si>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</si>
  <si>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</si>
  <si>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</si>
  <si>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</si>
  <si>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</si>
  <si>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</si>
  <si>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</si>
  <si>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</si>
  <si>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</si>
  <si>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</si>
  <si>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</si>
  <si>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</si>
  <si>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</si>
  <si>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</si>
  <si>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</si>
  <si>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</si>
  <si>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</si>
  <si>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</si>
  <si>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</si>
  <si>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</si>
  <si>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</si>
  <si>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</si>
  <si>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</si>
  <si>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</si>
  <si>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</si>
  <si>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</si>
  <si>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</si>
  <si>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</si>
  <si>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</si>
  <si>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</si>
  <si>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</si>
  <si>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</si>
  <si>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</si>
  <si>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</si>
  <si>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</si>
  <si>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</si>
  <si>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</si>
  <si>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</si>
  <si>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</si>
  <si>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</si>
  <si>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</si>
  <si>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</si>
  <si>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</si>
  <si>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</si>
  <si>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</si>
  <si>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</si>
  <si>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</si>
  <si>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</si>
  <si>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</si>
  <si>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</si>
  <si>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</si>
  <si>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</si>
  <si>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</si>
  <si>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</si>
  <si>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</si>
  <si>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</si>
  <si>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</si>
  <si>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</si>
  <si>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</si>
  <si>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</si>
  <si>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</si>
  <si>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</si>
  <si>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</si>
  <si>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</si>
  <si>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</si>
  <si>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</si>
  <si>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</si>
  <si>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</si>
  <si>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</si>
  <si>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</si>
  <si>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</si>
  <si>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</si>
  <si>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</si>
  <si>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</si>
  <si>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</si>
  <si>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</si>
  <si>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</si>
  <si>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</si>
  <si>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</si>
  <si>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</si>
  <si>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</si>
  <si>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</si>
  <si>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</si>
  <si>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</si>
  <si>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</si>
  <si>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</si>
  <si>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</si>
  <si>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</si>
  <si>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</si>
  <si>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</si>
  <si>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</si>
  <si>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</si>
  <si>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</si>
  <si>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</si>
  <si>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</si>
  <si>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</si>
  <si>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</si>
  <si>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</si>
  <si>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</si>
  <si>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</si>
  <si>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</si>
  <si>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</si>
  <si>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</si>
  <si>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</si>
  <si>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</si>
  <si>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</si>
  <si>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</si>
  <si>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</si>
  <si>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</si>
  <si>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</si>
  <si>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</si>
  <si>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</si>
  <si>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</si>
  <si>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</si>
  <si>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</si>
  <si>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</si>
  <si>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</si>
  <si>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</si>
  <si>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</si>
  <si>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</si>
  <si>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</si>
  <si>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</si>
  <si>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</si>
  <si>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</si>
  <si>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</si>
  <si>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</si>
  <si>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</si>
  <si>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</si>
  <si>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</si>
  <si>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</si>
  <si>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</si>
  <si>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</si>
  <si>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</si>
  <si>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</si>
  <si>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</si>
  <si>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</si>
  <si>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</si>
  <si>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</si>
  <si>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</si>
  <si>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</si>
  <si>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</si>
  <si>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</si>
  <si>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</si>
  <si>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</si>
  <si>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</si>
  <si>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</si>
  <si>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</si>
  <si>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</si>
  <si>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</si>
  <si>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</si>
  <si>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</si>
  <si>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</si>
  <si>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</si>
  <si>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</si>
  <si>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</si>
  <si>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</si>
  <si>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</si>
  <si>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</si>
  <si>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</si>
  <si>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</si>
  <si>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</si>
  <si>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</si>
  <si>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</si>
  <si>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</si>
  <si>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</si>
  <si>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</si>
  <si>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</si>
  <si>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</si>
  <si>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</si>
  <si>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</si>
  <si>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</si>
  <si>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</si>
  <si>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</si>
  <si>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</si>
  <si>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</si>
  <si>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</si>
  <si>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</si>
  <si>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</si>
  <si>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</si>
  <si>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</si>
  <si>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</si>
  <si>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</si>
  <si>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</si>
  <si>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</si>
  <si>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</si>
  <si>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</si>
  <si>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</si>
  <si>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</si>
  <si>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</si>
  <si>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</si>
  <si>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</si>
  <si>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</si>
  <si>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</si>
  <si>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</si>
  <si>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</si>
  <si>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</si>
  <si>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</si>
  <si>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</si>
  <si>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</si>
  <si>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</si>
  <si>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</si>
  <si>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</si>
  <si>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</si>
  <si>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</si>
  <si>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</si>
  <si>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</si>
  <si>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</si>
  <si>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</si>
  <si>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</si>
  <si>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</si>
  <si>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</si>
  <si>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</si>
  <si>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</si>
  <si>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</si>
  <si>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</si>
  <si>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</si>
  <si>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</si>
  <si>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</si>
  <si>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</si>
  <si>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</si>
  <si>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</si>
  <si>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</si>
  <si>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</si>
  <si>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</si>
  <si>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</si>
  <si>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</si>
  <si>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</si>
  <si>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</si>
  <si>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</si>
  <si>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</si>
  <si>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</si>
  <si>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</si>
  <si>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</si>
  <si>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</si>
  <si>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</si>
  <si>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</si>
  <si>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</si>
  <si>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</si>
  <si>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</si>
  <si>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</si>
  <si>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</si>
  <si>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</si>
  <si>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</si>
  <si>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</si>
  <si>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</si>
  <si>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</si>
  <si>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</si>
  <si>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</si>
  <si>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</si>
  <si>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</si>
  <si>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</si>
  <si>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</si>
  <si>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</si>
  <si>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</si>
  <si>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</si>
  <si>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</si>
  <si>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</si>
  <si>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</si>
  <si>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</si>
  <si>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</si>
  <si>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</si>
  <si>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</si>
  <si>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</si>
  <si>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</si>
  <si>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</si>
  <si>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</si>
  <si>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</si>
  <si>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</si>
  <si>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</si>
  <si>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</si>
  <si>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</si>
  <si>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</si>
  <si>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</si>
  <si>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</si>
  <si>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</si>
  <si>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</si>
  <si>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</si>
  <si>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</si>
  <si>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</si>
  <si>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</si>
  <si>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</si>
  <si>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</si>
  <si>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</si>
  <si>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</si>
  <si>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</si>
  <si>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</si>
  <si>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</si>
  <si>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</si>
  <si>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</si>
  <si>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</si>
  <si>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</si>
  <si>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</si>
  <si>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</si>
  <si>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</si>
  <si>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</si>
  <si>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</si>
  <si>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</si>
  <si>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</si>
  <si>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</si>
  <si>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</si>
  <si>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</si>
  <si>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</si>
  <si>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</si>
  <si>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</si>
  <si>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</si>
  <si>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</si>
  <si>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</si>
  <si>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</si>
  <si>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</si>
  <si>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</si>
  <si>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</si>
  <si>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</si>
  <si>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</si>
  <si>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</si>
  <si>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</si>
  <si>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</si>
  <si>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</si>
  <si>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</si>
  <si>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</si>
  <si>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</si>
  <si>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</si>
  <si>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</si>
  <si>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</si>
  <si>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</si>
  <si>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</si>
  <si>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</si>
  <si>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</si>
  <si>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</si>
  <si>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</si>
  <si>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</si>
  <si>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</si>
  <si>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</si>
  <si>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</si>
  <si>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</si>
  <si>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</si>
  <si>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</si>
  <si>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</si>
  <si>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</si>
  <si>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</si>
  <si>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</si>
  <si>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</si>
  <si>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</si>
  <si>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</si>
  <si>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</si>
  <si>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</si>
  <si>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</si>
  <si>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</si>
  <si>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</si>
  <si>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</si>
  <si>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</si>
  <si>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</si>
  <si>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</si>
  <si>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</si>
  <si>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</si>
  <si>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</si>
  <si>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</si>
  <si>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</si>
  <si>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</si>
  <si>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</si>
  <si>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</si>
  <si>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</si>
  <si>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</si>
  <si>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</si>
  <si>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</si>
  <si>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</si>
  <si>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</si>
  <si>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</si>
  <si>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</si>
  <si>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</si>
  <si>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</si>
  <si>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</si>
  <si>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</si>
  <si>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</si>
  <si>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</si>
  <si>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</si>
  <si>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</si>
  <si>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</si>
  <si>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</si>
  <si>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</si>
  <si>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</si>
  <si>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</si>
  <si>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</si>
  <si>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</si>
  <si>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</si>
  <si>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</si>
  <si>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</si>
  <si>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</si>
  <si>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</si>
  <si>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</si>
  <si>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</si>
  <si>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</si>
  <si>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</si>
  <si>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</si>
  <si>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</si>
  <si>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</si>
  <si>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</si>
  <si>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</si>
  <si>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</si>
  <si>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</si>
  <si>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</si>
  <si>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</si>
  <si>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</si>
  <si>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</si>
  <si>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</si>
  <si>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</si>
  <si>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</si>
  <si>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</si>
  <si>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</si>
  <si>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</si>
  <si>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</si>
  <si>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</si>
  <si>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</si>
  <si>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</si>
  <si>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</si>
  <si>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</si>
  <si>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</si>
  <si>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</si>
  <si>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</si>
  <si>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</si>
  <si>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</si>
  <si>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</si>
  <si>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</si>
  <si>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</si>
  <si>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</si>
  <si>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</si>
  <si>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</si>
  <si>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</si>
  <si>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</si>
  <si>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</si>
  <si>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</si>
  <si>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</si>
  <si>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</si>
  <si>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</si>
  <si>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</si>
  <si>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</si>
  <si>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</si>
  <si>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</si>
  <si>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</si>
  <si>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</si>
  <si>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</si>
  <si>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</si>
  <si>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</si>
  <si>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</si>
  <si>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</si>
  <si>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</si>
  <si>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</si>
  <si>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</si>
  <si>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</si>
  <si>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</si>
  <si>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</si>
  <si>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</si>
  <si>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</si>
  <si>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</si>
  <si>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</si>
  <si>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</si>
  <si>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</si>
  <si>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</si>
  <si>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</si>
  <si>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</si>
  <si>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</si>
  <si>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</si>
  <si>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</si>
  <si>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</si>
  <si>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</si>
  <si>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</si>
  <si>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</si>
  <si>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</si>
  <si>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</si>
  <si>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</si>
  <si>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</si>
  <si>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</si>
  <si>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</si>
  <si>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</si>
  <si>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</si>
  <si>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</si>
  <si>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</si>
  <si>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</si>
  <si>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</si>
  <si>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</si>
  <si>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</si>
  <si>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</si>
  <si>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</si>
  <si>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</si>
  <si>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</si>
  <si>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</si>
  <si>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</si>
  <si>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</si>
  <si>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</si>
  <si>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</si>
  <si>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</si>
  <si>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</si>
  <si>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</si>
  <si>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</si>
  <si>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</si>
  <si>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</si>
  <si>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</si>
  <si>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</si>
  <si>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</si>
  <si>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</si>
  <si>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</si>
  <si>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</si>
  <si>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</si>
  <si>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</si>
  <si>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</si>
  <si>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</si>
  <si>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</si>
  <si>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</si>
  <si>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</si>
  <si>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</si>
  <si>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</si>
  <si>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</si>
  <si>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</si>
  <si>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</si>
  <si>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</si>
  <si>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</si>
  <si>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</si>
  <si>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</si>
  <si>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</si>
  <si>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</si>
  <si>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</si>
  <si>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</si>
  <si>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</si>
  <si>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</si>
  <si>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</si>
  <si>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</si>
  <si>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</si>
  <si>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</si>
  <si>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</si>
  <si>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</si>
  <si>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</si>
  <si>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</si>
  <si>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</si>
  <si>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</si>
  <si>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</si>
  <si>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</si>
  <si>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</si>
  <si>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</si>
  <si>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</si>
  <si>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</si>
  <si>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</si>
  <si>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</si>
  <si>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</si>
  <si>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</si>
  <si>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</si>
  <si>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</si>
  <si>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</si>
  <si>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</si>
  <si>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</si>
  <si>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</si>
  <si>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</si>
  <si>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</si>
  <si>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</si>
  <si>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</si>
  <si>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</si>
  <si>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</si>
  <si>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</si>
  <si>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</si>
  <si>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</si>
  <si>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</si>
  <si>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</si>
  <si>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</si>
  <si>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</si>
  <si>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</si>
  <si>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</si>
  <si>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</si>
  <si>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</si>
  <si>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</si>
  <si>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</si>
  <si>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</si>
  <si>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</si>
  <si>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</si>
  <si>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</si>
  <si>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</si>
  <si>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</si>
  <si>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</si>
  <si>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</si>
  <si>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</si>
  <si>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</si>
  <si>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</si>
  <si>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</si>
  <si>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</si>
  <si>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</si>
  <si>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</si>
  <si>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</si>
  <si>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</si>
  <si>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</si>
  <si>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</si>
  <si>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</si>
  <si>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</si>
  <si>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</si>
  <si>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</si>
  <si>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</si>
  <si>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</si>
  <si>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</si>
  <si>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</si>
  <si>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</si>
  <si>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</si>
  <si>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</si>
  <si>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</si>
  <si>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</si>
  <si>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</si>
  <si>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</si>
  <si>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</si>
  <si>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</si>
  <si>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</si>
  <si>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</si>
  <si>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</si>
  <si>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</si>
  <si>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</si>
  <si>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</si>
  <si>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</si>
  <si>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</si>
  <si>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</si>
  <si>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</si>
  <si>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</si>
  <si>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</si>
  <si>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</si>
  <si>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</si>
  <si>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</si>
  <si>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</si>
  <si>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</si>
  <si>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</si>
  <si>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</si>
  <si>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</si>
  <si>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</si>
  <si>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</si>
  <si>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</si>
  <si>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</si>
  <si>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</si>
  <si>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</si>
  <si>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</si>
  <si>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</si>
  <si>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</si>
  <si>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</si>
  <si>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</si>
  <si>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</si>
  <si>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</si>
  <si>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</si>
  <si>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</si>
  <si>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</si>
  <si>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</si>
  <si>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</si>
  <si>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</si>
  <si>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</si>
  <si>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</si>
  <si>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</si>
  <si>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</si>
  <si>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</si>
  <si>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</si>
  <si>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</si>
  <si>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</si>
  <si>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</si>
  <si>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</si>
  <si>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</si>
  <si>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</si>
  <si>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</si>
  <si>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</si>
  <si>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</si>
  <si>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</si>
  <si>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</si>
  <si>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</si>
  <si>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</si>
  <si>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</si>
  <si>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</si>
  <si>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</si>
  <si>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</si>
  <si>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</si>
  <si>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</si>
  <si>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</si>
  <si>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</si>
  <si>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</si>
  <si>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</si>
  <si>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</si>
  <si>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</si>
  <si>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</si>
  <si>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</si>
  <si>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</si>
  <si>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</si>
  <si>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</si>
  <si>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</si>
  <si>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</si>
  <si>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</si>
  <si>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</si>
  <si>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</si>
  <si>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</si>
  <si>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</si>
  <si>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</si>
  <si>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</si>
  <si>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</si>
  <si>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</si>
  <si>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</si>
  <si>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</si>
  <si>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</si>
  <si>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</si>
  <si>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</si>
  <si>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</si>
  <si>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</si>
  <si>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</si>
  <si>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</si>
  <si>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</si>
  <si>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</si>
  <si>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</si>
  <si>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</si>
  <si>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</si>
  <si>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</si>
  <si>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</si>
  <si>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</si>
  <si>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</si>
  <si>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</si>
  <si>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</si>
  <si>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</si>
  <si>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</si>
  <si>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</si>
  <si>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</si>
  <si>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</si>
  <si>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</si>
  <si>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</si>
  <si>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</si>
  <si>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</si>
  <si>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</si>
  <si>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</si>
  <si>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</si>
  <si>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</si>
  <si>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</si>
  <si>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</si>
  <si>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</si>
  <si>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</si>
  <si>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</si>
  <si>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</si>
  <si>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</si>
  <si>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</si>
  <si>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</si>
  <si>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</si>
  <si>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</si>
  <si>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</si>
  <si>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</si>
  <si>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</si>
  <si>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</si>
  <si>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</si>
  <si>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</si>
  <si>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</si>
  <si>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</si>
  <si>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</si>
  <si>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</si>
  <si>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</si>
  <si>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</si>
  <si>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</si>
  <si>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</si>
  <si>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</si>
  <si>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</si>
  <si>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</si>
  <si>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</si>
  <si>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</si>
  <si>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</si>
  <si>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</si>
  <si>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</si>
  <si>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</si>
  <si>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</si>
  <si>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</si>
  <si>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</si>
  <si>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</si>
  <si>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</si>
  <si>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</si>
  <si>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</si>
  <si>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</si>
  <si>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</si>
  <si>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</si>
  <si>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</si>
  <si>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</si>
  <si>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</si>
  <si>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</si>
  <si>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</si>
  <si>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</si>
  <si>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</si>
  <si>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</si>
  <si>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</si>
  <si>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</si>
  <si>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</si>
  <si>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</si>
  <si>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</si>
  <si>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</si>
  <si>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</si>
  <si>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</si>
  <si>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</si>
  <si>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</si>
  <si>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</si>
  <si>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</si>
  <si>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</si>
  <si>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</si>
  <si>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</si>
  <si>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</si>
  <si>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</si>
  <si>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</si>
  <si>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</si>
  <si>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</si>
  <si>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</si>
  <si>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</si>
  <si>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</si>
  <si>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</si>
  <si>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</si>
  <si>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</si>
  <si>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</si>
  <si>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</si>
  <si>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</si>
  <si>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</si>
  <si>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</si>
  <si>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</si>
  <si>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</si>
  <si>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</si>
  <si>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</si>
  <si>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</si>
  <si>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</si>
  <si>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</si>
  <si>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</si>
  <si>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</si>
  <si>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</si>
  <si>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</si>
  <si>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</si>
  <si>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</si>
  <si>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</si>
  <si>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</si>
  <si>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</si>
  <si>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</si>
  <si>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</si>
  <si>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</si>
  <si>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</si>
  <si>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</si>
  <si>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</si>
  <si>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</si>
  <si>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</si>
  <si>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</si>
  <si>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</si>
  <si>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</si>
  <si>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</si>
  <si>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</si>
  <si>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</si>
  <si>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</si>
  <si>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</si>
  <si>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</si>
  <si>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</si>
  <si>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</si>
  <si>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</si>
  <si>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</si>
  <si>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</si>
  <si>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</si>
  <si>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</si>
  <si>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</si>
  <si>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</si>
  <si>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</si>
  <si>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</si>
  <si>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</si>
  <si>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</si>
  <si>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</si>
  <si>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</si>
  <si>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</si>
  <si>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</si>
  <si>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</si>
  <si>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</si>
  <si>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</si>
  <si>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</si>
  <si>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</si>
  <si>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</si>
  <si>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</si>
  <si>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</si>
  <si>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</si>
  <si>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</si>
  <si>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</si>
  <si>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</si>
  <si>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</si>
  <si>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</si>
  <si>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</si>
  <si>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</si>
  <si>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</si>
  <si>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</si>
  <si>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</si>
  <si>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</si>
  <si>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</si>
  <si>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</si>
  <si>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</si>
  <si>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</si>
  <si>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</si>
  <si>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</si>
  <si>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</si>
  <si>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</si>
  <si>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</si>
  <si>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</si>
  <si>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</si>
  <si>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</si>
  <si>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</si>
  <si>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</si>
  <si>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</si>
  <si>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</si>
  <si>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</si>
  <si>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</si>
  <si>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</si>
  <si>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</si>
  <si>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</si>
  <si>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</si>
  <si>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</si>
  <si>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</si>
  <si>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</si>
  <si>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</si>
  <si>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</si>
  <si>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</si>
  <si>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</si>
  <si>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</si>
  <si>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</si>
  <si>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</si>
  <si>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</si>
  <si>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</si>
  <si>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</si>
  <si>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</si>
  <si>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</si>
  <si>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</si>
  <si>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</si>
  <si>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</si>
  <si>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</si>
  <si>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</si>
  <si>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</si>
  <si>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</si>
  <si>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</si>
  <si>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</si>
  <si>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</si>
  <si>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</si>
  <si>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</si>
  <si>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</si>
  <si>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</si>
  <si>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</si>
  <si>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</si>
  <si>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</si>
  <si>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</si>
  <si>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</si>
  <si>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</si>
  <si>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</si>
  <si>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</si>
  <si>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</si>
  <si>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</si>
  <si>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</si>
  <si>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</si>
  <si>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</si>
  <si>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</si>
  <si>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</si>
  <si>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</si>
  <si>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</si>
  <si>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</si>
  <si>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</si>
  <si>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</si>
  <si>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</si>
  <si>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</si>
  <si>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</si>
  <si>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</si>
  <si>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</si>
  <si>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</si>
  <si>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</si>
  <si>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</si>
  <si>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</si>
  <si>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</si>
  <si>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</si>
  <si>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</si>
  <si>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</si>
  <si>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</si>
  <si>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</si>
  <si>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</si>
  <si>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</si>
  <si>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</si>
  <si>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</si>
  <si>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</si>
  <si>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</si>
  <si>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</si>
  <si>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</si>
  <si>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</si>
  <si>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</si>
  <si>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</si>
  <si>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</si>
  <si>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</si>
  <si>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</si>
  <si>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</si>
  <si>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</si>
  <si>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</si>
  <si>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</si>
  <si>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</si>
  <si>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</si>
  <si>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</si>
  <si>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</si>
  <si>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</si>
  <si>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</si>
  <si>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</si>
  <si>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</si>
  <si>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</si>
  <si>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</si>
  <si>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</si>
  <si>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</si>
  <si>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</si>
  <si>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</si>
  <si>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</si>
  <si>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</si>
  <si>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</si>
  <si>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</si>
  <si>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</si>
  <si>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</si>
  <si>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</si>
  <si>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</si>
  <si>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</si>
  <si>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</si>
  <si>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</si>
  <si>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</si>
  <si>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</si>
  <si>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</si>
  <si>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</si>
  <si>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</si>
  <si>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</si>
  <si>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</si>
  <si>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</si>
  <si>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</si>
  <si>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</si>
  <si>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</si>
  <si>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</si>
  <si>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</si>
  <si>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</si>
  <si>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</si>
  <si>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</si>
  <si>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</si>
  <si>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</si>
  <si>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</si>
  <si>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</si>
  <si>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</si>
  <si>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</si>
  <si>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</si>
  <si>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</si>
  <si>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</si>
  <si>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</si>
  <si>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</si>
  <si>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</si>
  <si>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</si>
  <si>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</si>
  <si>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</si>
  <si>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</si>
  <si>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</si>
  <si>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</si>
  <si>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</si>
  <si>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</si>
  <si>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</si>
  <si>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</si>
  <si>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</si>
  <si>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</si>
  <si>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</si>
  <si>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</si>
  <si>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</si>
  <si>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</si>
  <si>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</si>
  <si>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</si>
  <si>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</si>
  <si>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</si>
  <si>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</si>
  <si>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</si>
  <si>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</si>
  <si>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</si>
  <si>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</si>
  <si>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</si>
  <si>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</si>
  <si>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</si>
  <si>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</si>
  <si>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</si>
  <si>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</si>
  <si>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</si>
  <si>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</si>
  <si>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</si>
  <si>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</si>
  <si>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</si>
  <si>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</si>
  <si>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</si>
  <si>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</si>
  <si>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</si>
  <si>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</si>
  <si>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</si>
  <si>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</si>
  <si>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</si>
  <si>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</si>
  <si>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</si>
  <si>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</si>
  <si>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</si>
  <si>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</si>
  <si>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</si>
  <si>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</si>
  <si>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</si>
  <si>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</si>
  <si>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</si>
  <si>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</si>
  <si>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</si>
  <si>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</si>
  <si>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</si>
  <si>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</si>
  <si>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</si>
  <si>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</si>
  <si>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</si>
  <si>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</si>
  <si>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</si>
  <si>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</si>
  <si>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</si>
  <si>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</si>
  <si>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</si>
  <si>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</si>
  <si>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</si>
  <si>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</si>
  <si>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</si>
  <si>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</si>
  <si>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</si>
  <si>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</si>
  <si>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</si>
  <si>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</si>
  <si>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</si>
  <si>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</si>
  <si>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</si>
  <si>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</si>
  <si>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</si>
  <si>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</si>
  <si>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</si>
  <si>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</si>
  <si>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</si>
  <si>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</si>
  <si>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</si>
  <si>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</si>
  <si>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</si>
  <si>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</si>
  <si>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</si>
  <si>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</si>
  <si>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</si>
  <si>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</si>
  <si>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</si>
  <si>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</si>
  <si>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</si>
  <si>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</si>
  <si>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</si>
  <si>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</si>
  <si>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</si>
  <si>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</si>
  <si>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</si>
  <si>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</si>
  <si>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</si>
  <si>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</si>
  <si>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</si>
  <si>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</si>
  <si>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</si>
  <si>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</si>
  <si>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</si>
  <si>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</si>
  <si>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</si>
  <si>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</si>
  <si>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</si>
  <si>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</si>
  <si>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</si>
  <si>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</si>
  <si>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</si>
  <si>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</si>
  <si>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</si>
  <si>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</si>
  <si>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</si>
  <si>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</si>
  <si>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</si>
  <si>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</si>
  <si>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</si>
  <si>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</si>
  <si>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</si>
  <si>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</si>
  <si>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</si>
  <si>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</si>
  <si>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</si>
  <si>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</si>
  <si>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</si>
  <si>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</si>
  <si>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</si>
  <si>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</si>
  <si>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</si>
  <si>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</si>
  <si>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</si>
  <si>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</si>
  <si>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</si>
  <si>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</si>
  <si>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</si>
  <si>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</si>
  <si>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</si>
  <si>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</si>
  <si>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</si>
  <si>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</si>
  <si>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</si>
  <si>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</si>
  <si>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</si>
  <si>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</si>
  <si>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</si>
  <si>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</si>
  <si>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</si>
  <si>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</si>
  <si>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</si>
  <si>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</si>
  <si>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</si>
  <si>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</si>
  <si>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</si>
  <si>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</si>
  <si>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</si>
  <si>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</si>
  <si>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</si>
  <si>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</si>
  <si>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</si>
  <si>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</si>
  <si>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</si>
  <si>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</si>
  <si>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</si>
  <si>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</si>
  <si>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</si>
  <si>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</si>
  <si>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</si>
  <si>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</si>
  <si>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</si>
  <si>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</si>
  <si>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</si>
  <si>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</si>
  <si>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</si>
  <si>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</si>
  <si>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</si>
  <si>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</si>
  <si>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</si>
  <si>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</si>
  <si>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</si>
  <si>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</si>
  <si>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</si>
  <si>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</si>
  <si>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</si>
  <si>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</si>
  <si>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</si>
  <si>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</si>
  <si>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</si>
  <si>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</si>
  <si>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</si>
  <si>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</si>
  <si>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</si>
  <si>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</si>
  <si>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</si>
  <si>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</si>
  <si>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</si>
  <si>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</si>
  <si>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</si>
  <si>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</si>
  <si>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</si>
  <si>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</si>
  <si>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</si>
  <si>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</si>
  <si>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</si>
  <si>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</si>
  <si>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</si>
  <si>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</si>
  <si>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</si>
  <si>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</si>
  <si>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</si>
  <si>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</si>
  <si>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</si>
  <si>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</si>
  <si>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</si>
  <si>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</si>
  <si>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</si>
  <si>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</si>
  <si>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</si>
  <si>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</si>
  <si>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</si>
  <si>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</si>
  <si>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</si>
  <si>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</si>
  <si>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</si>
  <si>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</si>
  <si>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</si>
  <si>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</si>
  <si>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</si>
  <si>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</si>
  <si>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</si>
  <si>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</si>
  <si>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</si>
  <si>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</si>
  <si>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</si>
  <si>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</si>
  <si>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</si>
  <si>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</si>
  <si>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</si>
  <si>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</si>
  <si>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</si>
  <si>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</si>
  <si>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</si>
  <si>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</si>
  <si>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</si>
  <si>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</si>
  <si>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</si>
  <si>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</si>
  <si>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</si>
  <si>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</si>
  <si>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</si>
  <si>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</si>
  <si>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</si>
  <si>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</si>
  <si>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</si>
  <si>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</si>
  <si>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</si>
  <si>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</si>
  <si>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</si>
  <si>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</si>
  <si>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</si>
  <si>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</si>
  <si>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</si>
  <si>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</si>
  <si>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</si>
  <si>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</si>
  <si>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</si>
  <si>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</si>
  <si>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</si>
  <si>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</si>
  <si>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</si>
  <si>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</si>
  <si>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</si>
  <si>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</si>
  <si>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</si>
  <si>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</si>
  <si>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</si>
  <si>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</si>
  <si>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</si>
  <si>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</si>
  <si>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</si>
  <si>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</si>
  <si>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</si>
  <si>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</si>
  <si>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</si>
  <si>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</si>
  <si>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</si>
  <si>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</si>
  <si>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</si>
  <si>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</si>
  <si>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</si>
  <si>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</si>
  <si>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</si>
  <si>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</si>
  <si>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</si>
  <si>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</si>
  <si>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</si>
  <si>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</si>
  <si>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</si>
  <si>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</si>
  <si>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</si>
  <si>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</si>
  <si>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</si>
  <si>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</si>
  <si>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</si>
  <si>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</si>
  <si>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</si>
  <si>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</si>
  <si>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</si>
  <si>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</si>
  <si>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</si>
  <si>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</si>
  <si>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</si>
  <si>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</si>
  <si>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</si>
  <si>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</si>
  <si>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</si>
  <si>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</si>
  <si>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</si>
  <si>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</si>
  <si>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</si>
  <si>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</si>
  <si>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</si>
  <si>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</si>
  <si>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</si>
  <si>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</si>
  <si>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</si>
  <si>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</si>
  <si>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</si>
  <si>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</si>
  <si>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</si>
  <si>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</si>
  <si>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</si>
  <si>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</si>
  <si>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</si>
  <si>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</si>
  <si>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</si>
  <si>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</si>
  <si>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</si>
  <si>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</si>
  <si>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</si>
  <si>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</si>
  <si>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</si>
  <si>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</si>
  <si>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</si>
  <si>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</si>
  <si>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</si>
  <si>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</si>
  <si>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</si>
  <si>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</si>
  <si>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</si>
  <si>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</si>
  <si>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</si>
  <si>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</si>
  <si>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</si>
  <si>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</si>
  <si>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</si>
  <si>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</si>
  <si>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</si>
  <si>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</si>
  <si>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</si>
  <si>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</si>
  <si>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</si>
  <si>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</si>
  <si>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</si>
  <si>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</si>
  <si>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</si>
  <si>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</si>
  <si>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</si>
  <si>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</si>
  <si>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</si>
  <si>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</si>
  <si>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</si>
  <si>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</si>
  <si>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</si>
  <si>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</si>
  <si>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</si>
  <si>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</si>
  <si>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</si>
  <si>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</si>
  <si>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</si>
  <si>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</si>
  <si>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</si>
  <si>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</si>
  <si>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</si>
  <si>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</si>
  <si>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</si>
  <si>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</si>
  <si>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</si>
  <si>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</si>
  <si>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</si>
  <si>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</si>
  <si>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</si>
  <si>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</si>
  <si>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</si>
  <si>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</si>
  <si>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</si>
  <si>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</si>
  <si>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</si>
  <si>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</si>
  <si>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</si>
  <si>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</si>
  <si>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</si>
  <si>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</si>
  <si>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</si>
  <si>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</si>
  <si>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</si>
  <si>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</si>
  <si>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</si>
  <si>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</si>
  <si>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</si>
  <si>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</si>
  <si>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</si>
  <si>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</si>
  <si>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</si>
  <si>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</si>
  <si>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</si>
  <si>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</si>
  <si>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</si>
  <si>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</si>
  <si>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</si>
  <si>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</si>
  <si>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</si>
  <si>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</si>
  <si>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</si>
  <si>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</si>
  <si>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</si>
  <si>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</si>
  <si>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</si>
  <si>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</si>
  <si>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</si>
  <si>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</si>
  <si>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</si>
  <si>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</si>
  <si>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</si>
  <si>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</si>
  <si>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</si>
  <si>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</si>
  <si>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</si>
  <si>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</si>
  <si>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</si>
  <si>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</si>
  <si>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</si>
  <si>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</si>
  <si>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</si>
  <si>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</si>
  <si>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</si>
  <si>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</si>
  <si>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</si>
  <si>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</si>
  <si>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</si>
  <si>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</si>
  <si>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</si>
  <si>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</si>
  <si>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</si>
  <si>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</si>
  <si>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</si>
  <si>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</si>
  <si>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</si>
  <si>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</si>
  <si>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</si>
  <si>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</si>
  <si>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</si>
  <si>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</si>
  <si>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</si>
  <si>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</si>
  <si>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</si>
  <si>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</si>
  <si>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</si>
  <si>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</si>
  <si>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</si>
  <si>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</si>
  <si>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</si>
  <si>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</si>
  <si>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</si>
  <si>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</si>
  <si>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</si>
  <si>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</si>
  <si>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</si>
  <si>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</si>
  <si>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</si>
  <si>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</si>
  <si>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</si>
  <si>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</si>
  <si>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</si>
  <si>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</si>
  <si>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</si>
  <si>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</si>
  <si>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</si>
  <si>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</si>
  <si>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</si>
  <si>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</si>
  <si>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</si>
  <si>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</si>
  <si>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</si>
  <si>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</si>
  <si>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</si>
  <si>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</si>
  <si>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</si>
  <si>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</si>
  <si>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</si>
  <si>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</si>
  <si>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</si>
  <si>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</si>
  <si>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</si>
  <si>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</si>
  <si>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</si>
  <si>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</si>
  <si>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</si>
  <si>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</si>
  <si>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</si>
  <si>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</si>
  <si>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</si>
  <si>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</si>
  <si>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</si>
  <si>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</si>
  <si>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</si>
  <si>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</si>
  <si>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</si>
  <si>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</si>
  <si>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</si>
  <si>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</si>
  <si>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</si>
  <si>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</si>
  <si>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</si>
  <si>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</si>
  <si>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</si>
  <si>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</si>
  <si>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</si>
  <si>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</si>
  <si>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</si>
  <si>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</si>
  <si>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</si>
  <si>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</si>
  <si>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</si>
  <si>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</si>
  <si>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</si>
  <si>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</si>
  <si>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</si>
  <si>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</si>
  <si>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</si>
  <si>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</si>
  <si>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</si>
  <si>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</si>
  <si>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</si>
  <si>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</si>
  <si>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</si>
  <si>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</si>
  <si>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</si>
  <si>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</si>
  <si>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</si>
  <si>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</si>
  <si>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</si>
  <si>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</si>
  <si>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</si>
  <si>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</si>
  <si>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</si>
  <si>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</si>
  <si>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</si>
  <si>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</si>
  <si>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</si>
  <si>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</si>
  <si>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</si>
  <si>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</si>
  <si>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</si>
  <si>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</si>
  <si>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</si>
  <si>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</si>
  <si>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</si>
  <si>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</si>
  <si>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</si>
  <si>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</si>
  <si>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</si>
  <si>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</si>
  <si>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</si>
  <si>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</si>
  <si>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</si>
  <si>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</si>
  <si>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</si>
  <si>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</si>
  <si>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</si>
  <si>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</si>
  <si>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</si>
  <si>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</si>
  <si>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</si>
  <si>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</si>
  <si>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</si>
  <si>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</si>
  <si>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</si>
  <si>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</si>
  <si>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</si>
  <si>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</si>
  <si>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</si>
  <si>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</si>
  <si>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</si>
  <si>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</si>
  <si>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</si>
  <si>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</si>
  <si>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</si>
  <si>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</si>
  <si>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</si>
  <si>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</si>
  <si>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</si>
  <si>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</si>
  <si>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</si>
  <si>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</si>
  <si>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</si>
  <si>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</si>
  <si>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</si>
  <si>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</si>
  <si>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</si>
  <si>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</si>
  <si>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</si>
  <si>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</si>
  <si>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</si>
  <si>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</si>
  <si>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</si>
  <si>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</si>
  <si>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</si>
  <si>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</si>
  <si>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</si>
  <si>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</si>
  <si>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</si>
  <si>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</si>
  <si>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</si>
  <si>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</si>
  <si>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</si>
  <si>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</si>
  <si>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</si>
  <si>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</si>
  <si>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</si>
  <si>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</si>
  <si>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</si>
  <si>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</si>
  <si>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</si>
  <si>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</si>
  <si>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</si>
  <si>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</si>
  <si>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</si>
  <si>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</si>
  <si>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</si>
  <si>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</si>
  <si>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</si>
  <si>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</si>
  <si>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</si>
  <si>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</si>
  <si>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</si>
  <si>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</si>
  <si>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</si>
  <si>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</si>
  <si>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</si>
  <si>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</si>
  <si>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</si>
  <si>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</si>
  <si>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</si>
  <si>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</si>
  <si>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</si>
  <si>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</si>
  <si>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</si>
  <si>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</si>
  <si>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</si>
  <si>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</si>
  <si>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</si>
  <si>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</si>
  <si>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</si>
  <si>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</si>
  <si>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</si>
  <si>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</si>
  <si>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</si>
  <si>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</si>
  <si>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</si>
  <si>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</si>
  <si>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</si>
  <si>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</si>
  <si>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</si>
  <si>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</si>
  <si>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</si>
  <si>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</si>
  <si>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</si>
  <si>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</si>
  <si>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</si>
  <si>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</si>
  <si>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</si>
  <si>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</si>
  <si>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</si>
  <si>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</si>
  <si>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</si>
  <si>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</si>
  <si>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</si>
  <si>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</si>
  <si>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</si>
  <si>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</si>
  <si>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</si>
  <si>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</si>
  <si>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</si>
  <si>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</si>
  <si>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</si>
  <si>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</si>
  <si>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</si>
  <si>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</si>
  <si>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</si>
  <si>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</si>
  <si>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</si>
  <si>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</si>
  <si>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</si>
  <si>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</si>
  <si>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</si>
  <si>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</si>
  <si>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</si>
  <si>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</si>
  <si>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</si>
  <si>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</si>
  <si>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</si>
  <si>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</si>
  <si>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</si>
  <si>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</si>
  <si>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</si>
  <si>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</si>
  <si>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</si>
  <si>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</si>
  <si>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</si>
  <si>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</si>
  <si>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</si>
  <si>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</si>
  <si>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</si>
  <si>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</si>
  <si>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</si>
  <si>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</si>
  <si>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</si>
  <si>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</si>
  <si>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</si>
  <si>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</si>
  <si>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</si>
  <si>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</si>
  <si>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</si>
  <si>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</si>
  <si>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</si>
  <si>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</si>
  <si>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</si>
  <si>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</si>
  <si>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</si>
  <si>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</si>
  <si>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</si>
  <si>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</si>
  <si>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</si>
  <si>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</si>
  <si>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</si>
  <si>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</si>
  <si>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</si>
  <si>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</si>
  <si>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</si>
  <si>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</si>
  <si>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</si>
  <si>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</si>
  <si>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</si>
  <si>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</si>
  <si>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</si>
  <si>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</si>
  <si>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</si>
  <si>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</si>
  <si>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</si>
  <si>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</si>
  <si>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</si>
  <si>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</si>
  <si>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</si>
  <si>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</si>
  <si>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</si>
  <si>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</si>
  <si>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</si>
  <si>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</si>
  <si>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</si>
  <si>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</si>
  <si>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</si>
  <si>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</si>
  <si>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</si>
  <si>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</si>
  <si>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</si>
  <si>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</si>
  <si>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</si>
  <si>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</si>
  <si>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</si>
  <si>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</si>
  <si>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</si>
  <si>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</si>
  <si>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</si>
  <si>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</si>
  <si>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</si>
  <si>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</si>
  <si>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</si>
  <si>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</si>
  <si>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</si>
  <si>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</si>
  <si>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</si>
  <si>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</si>
  <si>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</si>
  <si>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</si>
  <si>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</si>
  <si>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</si>
  <si>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</si>
  <si>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</si>
  <si>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</si>
  <si>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</si>
  <si>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</si>
  <si>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</si>
  <si>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</si>
  <si>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</si>
  <si>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</si>
  <si>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</si>
  <si>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</si>
  <si>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</si>
  <si>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</si>
  <si>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</si>
  <si>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</si>
  <si>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</si>
  <si>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</si>
  <si>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</si>
  <si>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</si>
  <si>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</si>
  <si>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</si>
  <si>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</si>
  <si>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</si>
  <si>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</si>
  <si>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</si>
  <si>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</si>
  <si>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</si>
  <si>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</si>
  <si>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</si>
  <si>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</si>
  <si>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</si>
  <si>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</si>
  <si>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</si>
  <si>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</si>
  <si>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</si>
  <si>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</si>
  <si>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</si>
  <si>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</si>
  <si>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</si>
  <si>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</si>
  <si>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</si>
  <si>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</si>
  <si>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</si>
  <si>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</si>
  <si>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</si>
  <si>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</si>
  <si>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</si>
  <si>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</si>
  <si>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</si>
  <si>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</si>
  <si>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</si>
  <si>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</si>
  <si>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</si>
  <si>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</si>
  <si>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</si>
  <si>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</si>
  <si>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</si>
  <si>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</si>
  <si>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</si>
  <si>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</si>
  <si>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</si>
  <si>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</si>
  <si>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</si>
  <si>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</si>
  <si>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</si>
  <si>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</si>
  <si>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</si>
  <si>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</si>
  <si>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</si>
  <si>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</si>
  <si>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</si>
  <si>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</si>
  <si>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</si>
  <si>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</si>
  <si>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</si>
  <si>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</si>
  <si>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</si>
  <si>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</si>
  <si>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</si>
  <si>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</si>
  <si>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</si>
  <si>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</si>
  <si>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</si>
  <si>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</si>
  <si>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</si>
  <si>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</si>
  <si>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</si>
  <si>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</si>
  <si>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</si>
  <si>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</si>
  <si>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</si>
  <si>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</si>
  <si>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</si>
  <si>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</si>
  <si>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</si>
  <si>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</si>
  <si>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</si>
  <si>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</si>
  <si>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</si>
  <si>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</si>
  <si>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</si>
  <si>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</si>
  <si>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</si>
  <si>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</si>
  <si>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</si>
  <si>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</si>
  <si>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</si>
  <si>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</si>
  <si>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</si>
  <si>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</si>
  <si>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</si>
  <si>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</si>
  <si>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</si>
  <si>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</si>
  <si>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</si>
  <si>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</si>
  <si>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</si>
  <si>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</si>
  <si>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</si>
  <si>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</si>
  <si>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</si>
  <si>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</si>
  <si>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</si>
  <si>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</si>
  <si>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</si>
  <si>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</si>
  <si>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</si>
  <si>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</si>
  <si>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</si>
  <si>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</si>
  <si>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</si>
  <si>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</si>
  <si>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</si>
  <si>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</si>
  <si>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</si>
  <si>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</si>
  <si>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</si>
  <si>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</si>
  <si>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</si>
  <si>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</si>
  <si>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</si>
  <si>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</si>
  <si>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</si>
  <si>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</si>
  <si>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</si>
  <si>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</si>
  <si>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</si>
  <si>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</si>
  <si>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</si>
  <si>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</si>
  <si>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</si>
  <si>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</si>
  <si>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</si>
  <si>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</si>
  <si>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</si>
  <si>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</si>
  <si>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</si>
  <si>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</si>
  <si>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</si>
  <si>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</si>
  <si>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</si>
  <si>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</si>
  <si>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</si>
  <si>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</si>
  <si>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</si>
  <si>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</si>
  <si>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</si>
  <si>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</si>
  <si>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</si>
  <si>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</si>
  <si>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</si>
  <si>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</si>
  <si>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</si>
  <si>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</si>
  <si>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</si>
  <si>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</si>
  <si>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</si>
  <si>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</si>
  <si>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</si>
  <si>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</si>
  <si>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</si>
  <si>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</si>
  <si>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</si>
  <si>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</si>
  <si>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</si>
  <si>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</si>
  <si>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</si>
  <si>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</si>
  <si>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</si>
  <si>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</si>
  <si>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</si>
  <si>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</si>
  <si>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</si>
  <si>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</si>
  <si>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</si>
  <si>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</si>
  <si>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</si>
  <si>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</si>
  <si>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</si>
  <si>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</si>
  <si>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</si>
  <si>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</si>
  <si>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</si>
  <si>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</si>
  <si>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</si>
  <si>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</si>
  <si>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</si>
  <si>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</si>
  <si>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</si>
  <si>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</si>
  <si>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</si>
  <si>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</si>
  <si>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</si>
  <si>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</si>
  <si>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</si>
  <si>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</si>
  <si>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</si>
  <si>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</si>
  <si>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</si>
  <si>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</si>
  <si>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</si>
  <si>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</si>
  <si>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</si>
  <si>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</si>
  <si>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</si>
  <si>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</si>
  <si>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</si>
  <si>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</si>
  <si>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</si>
  <si>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</si>
  <si>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</si>
  <si>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</si>
  <si>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</si>
  <si>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</si>
  <si>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</si>
  <si>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</si>
  <si>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</si>
  <si>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</si>
  <si>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</si>
  <si>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</si>
  <si>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</si>
  <si>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</si>
  <si>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</si>
  <si>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</si>
  <si>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</si>
  <si>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</si>
  <si>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</si>
  <si>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</si>
  <si>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</si>
  <si>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</si>
  <si>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</si>
  <si>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</si>
  <si>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</si>
  <si>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</si>
  <si>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</si>
  <si>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</si>
  <si>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</si>
  <si>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</si>
  <si>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</si>
  <si>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</si>
  <si>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</si>
  <si>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</si>
  <si>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</si>
  <si>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</si>
  <si>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</si>
  <si>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</si>
  <si>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</si>
  <si>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</si>
  <si>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</si>
  <si>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</si>
  <si>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</si>
  <si>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</si>
  <si>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</si>
  <si>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</si>
  <si>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</si>
  <si>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</si>
  <si>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</si>
  <si>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</si>
  <si>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</si>
  <si>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</si>
  <si>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</si>
  <si>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</si>
  <si>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</si>
  <si>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</si>
  <si>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</si>
  <si>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</si>
  <si>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</si>
  <si>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</si>
  <si>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</si>
  <si>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</si>
  <si>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</si>
  <si>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</si>
  <si>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</si>
  <si>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</si>
  <si>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</si>
  <si>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</si>
  <si>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</si>
  <si>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</si>
  <si>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</si>
  <si>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</si>
  <si>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</si>
  <si>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</si>
  <si>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</si>
  <si>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</si>
  <si>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</si>
  <si>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</si>
  <si>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</si>
  <si>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</si>
  <si>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</si>
  <si>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</si>
  <si>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</si>
  <si>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</si>
  <si>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</si>
  <si>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</si>
  <si>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</si>
  <si>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</si>
  <si>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</si>
  <si>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</si>
  <si>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</si>
  <si>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</si>
  <si>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</si>
  <si>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</si>
  <si>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</si>
  <si>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</si>
  <si>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</si>
  <si>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</si>
  <si>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</si>
  <si>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</si>
  <si>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</si>
  <si>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</si>
  <si>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</si>
  <si>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</si>
  <si>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</si>
  <si>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</si>
  <si>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</si>
  <si>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</si>
  <si>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</si>
  <si>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</si>
  <si>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</si>
  <si>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</si>
  <si>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</si>
  <si>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</si>
  <si>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</si>
  <si>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</si>
  <si>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</si>
  <si>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</si>
  <si>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</si>
  <si>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</si>
  <si>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</si>
  <si>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</si>
  <si>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</si>
  <si>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</si>
  <si>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</si>
  <si>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</si>
  <si>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</si>
  <si>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</si>
  <si>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</si>
  <si>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</si>
  <si>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</si>
  <si>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</si>
  <si>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</si>
  <si>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</si>
  <si>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</si>
  <si>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</si>
  <si>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</si>
  <si>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</si>
  <si>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</si>
  <si>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</si>
  <si>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</si>
  <si>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</si>
  <si>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</si>
  <si>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</si>
  <si>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</si>
  <si>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</si>
  <si>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</si>
  <si>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</si>
  <si>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</si>
  <si>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</si>
  <si>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</si>
  <si>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</si>
  <si>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</si>
  <si>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</si>
  <si>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</si>
  <si>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</si>
  <si>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</si>
  <si>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</si>
  <si>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</si>
  <si>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</si>
  <si>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</si>
  <si>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</si>
  <si>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</si>
  <si>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</si>
  <si>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</si>
  <si>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</si>
  <si>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</si>
  <si>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</si>
  <si>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</si>
  <si>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</si>
  <si>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</si>
  <si>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</si>
  <si>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</si>
  <si>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</si>
  <si>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</si>
  <si>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</si>
  <si>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</si>
  <si>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</si>
  <si>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</si>
  <si>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</si>
  <si>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</si>
  <si>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</si>
  <si>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</si>
  <si>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</si>
  <si>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</si>
  <si>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</si>
  <si>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</si>
  <si>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</si>
  <si>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</si>
  <si>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</si>
  <si>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</si>
  <si>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</si>
  <si>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</si>
  <si>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</si>
  <si>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</si>
  <si>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</si>
  <si>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</si>
  <si>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</si>
  <si>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</si>
  <si>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</si>
  <si>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</si>
  <si>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</si>
  <si>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</si>
  <si>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</si>
  <si>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</si>
  <si>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</si>
  <si>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</si>
  <si>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</si>
  <si>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</si>
  <si>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</si>
  <si>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</si>
  <si>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</si>
  <si>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</si>
  <si>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</si>
  <si>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</si>
  <si>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</si>
  <si>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</si>
  <si>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</si>
  <si>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</si>
  <si>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</si>
  <si>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</si>
  <si>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</si>
  <si>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</si>
  <si>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</si>
  <si>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</si>
  <si>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</si>
  <si>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</si>
  <si>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</si>
  <si>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</si>
  <si>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</si>
  <si>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</si>
  <si>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</si>
  <si>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</si>
  <si>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</si>
  <si>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</si>
  <si>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</si>
  <si>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</si>
  <si>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</si>
  <si>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</si>
  <si>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</si>
  <si>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</si>
  <si>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</si>
  <si>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</si>
  <si>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</si>
  <si>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</si>
  <si>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</si>
  <si>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</si>
  <si>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</si>
  <si>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</si>
  <si>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</si>
  <si>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</si>
  <si>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</si>
  <si>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</si>
  <si>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</si>
  <si>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</si>
  <si>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</si>
  <si>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</si>
  <si>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</si>
  <si>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</si>
  <si>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</si>
  <si>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</si>
  <si>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</si>
  <si>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</si>
  <si>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</si>
  <si>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</si>
  <si>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</si>
  <si>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</si>
  <si>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</si>
  <si>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</si>
  <si>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</si>
  <si>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</si>
  <si>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</si>
  <si>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</si>
  <si>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</si>
  <si>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</si>
  <si>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</si>
  <si>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</si>
  <si>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</si>
  <si>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</si>
  <si>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</si>
  <si>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</si>
  <si>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</si>
  <si>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</si>
  <si>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</si>
  <si>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</si>
  <si>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</si>
  <si>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</si>
  <si>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</si>
  <si>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</si>
  <si>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</si>
  <si>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</si>
  <si>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</si>
  <si>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</si>
  <si>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</si>
  <si>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</si>
  <si>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</si>
  <si>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</si>
  <si>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</si>
  <si>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</si>
  <si>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</si>
  <si>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</si>
  <si>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</si>
  <si>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</si>
  <si>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</si>
  <si>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</si>
  <si>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</si>
  <si>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</si>
  <si>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</si>
  <si>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</si>
  <si>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</si>
  <si>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</si>
  <si>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</si>
  <si>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</si>
  <si>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</si>
  <si>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</si>
  <si>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</si>
  <si>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</si>
  <si>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</si>
  <si>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</si>
  <si>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</si>
  <si>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</si>
  <si>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</si>
  <si>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</si>
  <si>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</si>
  <si>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</si>
  <si>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</si>
  <si>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</si>
  <si>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</si>
  <si>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</si>
  <si>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</si>
  <si>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</si>
  <si>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</si>
  <si>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</si>
  <si>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</si>
  <si>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</si>
  <si>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</si>
  <si>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</si>
  <si>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</si>
  <si>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</si>
  <si>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</si>
  <si>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</si>
  <si>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</si>
  <si>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</si>
  <si>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</si>
  <si>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</si>
  <si>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</si>
  <si>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</si>
  <si>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</si>
  <si>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</si>
  <si>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</si>
  <si>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</si>
  <si>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</si>
  <si>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</si>
  <si>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</si>
  <si>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</si>
  <si>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</si>
  <si>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</si>
  <si>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</si>
  <si>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</si>
  <si>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</si>
  <si>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</si>
  <si>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</si>
  <si>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</si>
  <si>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</si>
  <si>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</si>
  <si>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</si>
  <si>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</si>
  <si>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</si>
  <si>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</si>
  <si>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</si>
  <si>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</si>
  <si>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</si>
  <si>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</si>
  <si>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</si>
  <si>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</si>
  <si>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</si>
  <si>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</si>
  <si>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</si>
  <si>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</si>
  <si>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</si>
  <si>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</si>
  <si>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</si>
  <si>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</si>
  <si>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</si>
  <si>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</si>
  <si>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</si>
  <si>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</si>
  <si>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</si>
  <si>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</si>
  <si>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</si>
  <si>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</si>
  <si>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</si>
  <si>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</si>
  <si>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</si>
  <si>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</si>
  <si>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</si>
  <si>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</si>
  <si>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</si>
  <si>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</si>
  <si>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</si>
  <si>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</si>
  <si>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</si>
  <si>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</si>
  <si>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</si>
  <si>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</si>
  <si>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</si>
  <si>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</si>
  <si>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</si>
  <si>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</si>
  <si>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</si>
  <si>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</si>
  <si>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</si>
  <si>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</si>
  <si>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</si>
  <si>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</si>
  <si>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</si>
  <si>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</si>
  <si>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</si>
  <si>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</si>
  <si>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</si>
  <si>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</si>
  <si>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</si>
  <si>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</si>
  <si>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</si>
  <si>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</si>
  <si>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</si>
  <si>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</si>
  <si>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</si>
  <si>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</si>
  <si>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</si>
  <si>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</si>
  <si>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</si>
  <si>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</si>
  <si>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</si>
  <si>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</si>
  <si>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</si>
  <si>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</si>
  <si>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</si>
  <si>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</si>
  <si>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</si>
  <si>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</si>
  <si>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</si>
  <si>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</si>
  <si>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</si>
  <si>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</si>
  <si>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</si>
  <si>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</si>
  <si>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</si>
  <si>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</si>
  <si>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</si>
  <si>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</si>
  <si>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</si>
  <si>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</si>
  <si>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</si>
  <si>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</si>
  <si>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</si>
  <si>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</si>
  <si>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</si>
  <si>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</si>
  <si>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</si>
  <si>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</si>
  <si>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</si>
  <si>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</si>
  <si>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</si>
  <si>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</si>
  <si>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</si>
  <si>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</si>
  <si>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</si>
  <si>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</si>
  <si>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</si>
  <si>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</si>
  <si>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</si>
  <si>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</si>
  <si>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</si>
  <si>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</si>
  <si>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</si>
  <si>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</si>
  <si>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</si>
  <si>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</si>
  <si>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</si>
  <si>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</si>
  <si>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</si>
  <si>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</si>
  <si>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</si>
  <si>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</si>
  <si>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</si>
  <si>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</si>
  <si>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</si>
  <si>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</si>
  <si>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</si>
  <si>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</si>
  <si>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</si>
  <si>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</si>
  <si>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</si>
  <si>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</si>
  <si>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</si>
  <si>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</si>
  <si>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</si>
  <si>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</si>
  <si>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</si>
  <si>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</si>
  <si>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</si>
  <si>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</si>
  <si>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</si>
  <si>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</si>
  <si>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</si>
  <si>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</si>
  <si>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</si>
  <si>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</si>
  <si>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</si>
  <si>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</si>
  <si>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</si>
  <si>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</si>
  <si>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</si>
  <si>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</si>
  <si>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</si>
  <si>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</si>
  <si>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</si>
  <si>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</si>
  <si>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</si>
  <si>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</si>
  <si>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</si>
  <si>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</si>
  <si>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</si>
  <si>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</si>
  <si>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</si>
  <si>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</si>
  <si>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</si>
  <si>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</si>
  <si>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</si>
  <si>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</si>
  <si>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</si>
  <si>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</si>
  <si>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</si>
  <si>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</si>
  <si>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</si>
  <si>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</si>
  <si>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</si>
  <si>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</si>
  <si>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</si>
  <si>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</si>
  <si>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</si>
  <si>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</si>
  <si>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</si>
  <si>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</si>
  <si>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</si>
  <si>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</si>
  <si>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</si>
  <si>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</si>
  <si>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</si>
  <si>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</si>
  <si>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</si>
  <si>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</si>
  <si>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</si>
  <si>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</si>
  <si>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</si>
  <si>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</si>
  <si>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</si>
  <si>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</si>
  <si>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</si>
  <si>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</si>
  <si>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</si>
  <si>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</si>
  <si>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</si>
  <si>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</si>
  <si>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</si>
  <si>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</si>
  <si>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</si>
  <si>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</si>
  <si>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</si>
  <si>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</si>
  <si>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</si>
  <si>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</si>
  <si>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</si>
  <si>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</si>
  <si>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</si>
  <si>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</si>
  <si>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</si>
  <si>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</si>
  <si>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</si>
  <si>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</si>
  <si>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</si>
  <si>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</si>
  <si>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</si>
  <si>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</si>
  <si>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</si>
  <si>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</si>
  <si>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</si>
  <si>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</si>
  <si>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</si>
  <si>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</si>
  <si>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</si>
  <si>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</si>
  <si>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</si>
  <si>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</si>
  <si>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</si>
  <si>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</si>
  <si>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</si>
  <si>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</si>
  <si>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</si>
  <si>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</si>
  <si>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</si>
  <si>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</si>
  <si>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</si>
  <si>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</si>
  <si>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</si>
  <si>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</si>
  <si>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</si>
  <si>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</si>
  <si>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</si>
  <si>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</si>
  <si>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</si>
  <si>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</si>
  <si>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</si>
  <si>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</si>
  <si>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</si>
  <si>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</si>
  <si>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</si>
  <si>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</si>
  <si>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</si>
  <si>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</si>
  <si>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</si>
  <si>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</si>
  <si>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</si>
  <si>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</si>
  <si>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</si>
  <si>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</si>
  <si>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</si>
  <si>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</si>
  <si>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</si>
  <si>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</si>
  <si>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</si>
  <si>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</si>
  <si>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</si>
  <si>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</si>
  <si>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</si>
  <si>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</si>
  <si>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</si>
  <si>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</si>
  <si>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</si>
  <si>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</si>
  <si>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</si>
  <si>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</si>
  <si>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</si>
  <si>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</si>
  <si>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</si>
  <si>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</si>
  <si>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</si>
  <si>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</si>
  <si>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</si>
  <si>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</si>
  <si>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</si>
  <si>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</si>
  <si>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</si>
  <si>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</si>
  <si>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</si>
  <si>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</si>
  <si>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</si>
  <si>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</si>
  <si>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</si>
  <si>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</si>
  <si>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</si>
  <si>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</si>
  <si>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</si>
  <si>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</si>
  <si>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</si>
  <si>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</si>
  <si>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</si>
  <si>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</si>
  <si>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</si>
  <si>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</si>
  <si>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</si>
  <si>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</si>
  <si>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</si>
  <si>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</si>
  <si>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</si>
  <si>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</si>
  <si>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</si>
  <si>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</si>
  <si>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</si>
  <si>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</si>
  <si>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</si>
  <si>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</si>
  <si>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</si>
  <si>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</si>
  <si>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</si>
  <si>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</si>
  <si>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</si>
  <si>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</si>
  <si>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</si>
  <si>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</si>
  <si>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</si>
  <si>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</si>
  <si>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</si>
  <si>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</si>
  <si>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</si>
  <si>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</si>
  <si>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</si>
  <si>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</si>
  <si>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</si>
  <si>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</si>
  <si>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</si>
  <si>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</si>
  <si>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</si>
  <si>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</si>
  <si>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</si>
  <si>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</si>
  <si>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</si>
  <si>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</si>
  <si>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</si>
  <si>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</si>
  <si>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</si>
  <si>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</si>
  <si>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</si>
  <si>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</si>
  <si>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</si>
  <si>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</si>
  <si>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</si>
  <si>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</si>
  <si>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</si>
  <si>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</si>
  <si>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</si>
  <si>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</si>
  <si>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</si>
  <si>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</si>
  <si>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</si>
  <si>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</si>
  <si>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</si>
  <si>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</si>
  <si>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</si>
  <si>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</si>
  <si>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</si>
  <si>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</si>
  <si>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</si>
  <si>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</si>
  <si>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</si>
  <si>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</si>
  <si>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</si>
  <si>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</si>
  <si>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</si>
  <si>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</si>
  <si>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</si>
  <si>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</si>
  <si>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</si>
  <si>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</si>
  <si>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</si>
  <si>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</si>
  <si>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</si>
  <si>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</si>
  <si>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</si>
  <si>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</si>
  <si>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</si>
  <si>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</si>
  <si>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</si>
  <si>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</si>
  <si>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</si>
  <si>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</si>
  <si>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</si>
  <si>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</si>
  <si>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</si>
  <si>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</si>
  <si>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</si>
  <si>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</si>
  <si>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</si>
  <si>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</si>
  <si>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</si>
  <si>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</si>
  <si>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</si>
  <si>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</si>
  <si>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</si>
  <si>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</si>
  <si>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</si>
  <si>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</si>
  <si>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</si>
  <si>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</si>
  <si>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</si>
  <si>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</si>
  <si>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</si>
  <si>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</si>
  <si>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</si>
  <si>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</si>
  <si>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</si>
  <si>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</si>
  <si>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</si>
  <si>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</si>
  <si>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</si>
  <si>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</si>
  <si>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</si>
  <si>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</si>
  <si>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</si>
  <si>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</si>
  <si>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</si>
  <si>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</si>
  <si>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</si>
  <si>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</si>
  <si>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</si>
  <si>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</si>
  <si>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</si>
  <si>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</si>
  <si>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</si>
  <si>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</si>
  <si>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</si>
  <si>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</si>
  <si>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</si>
  <si>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</si>
  <si>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</si>
  <si>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</si>
  <si>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</si>
  <si>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</si>
  <si>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</si>
  <si>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</si>
  <si>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</si>
  <si>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</si>
  <si>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</si>
  <si>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</si>
  <si>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</si>
  <si>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</si>
  <si>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</si>
  <si>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</si>
  <si>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</si>
  <si>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</si>
  <si>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</si>
  <si>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</si>
  <si>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</si>
  <si>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</si>
  <si>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</si>
  <si>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</si>
  <si>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</si>
  <si>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</si>
  <si>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</si>
  <si>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</si>
  <si>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</si>
  <si>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</si>
  <si>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</si>
  <si>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</si>
  <si>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</si>
  <si>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</si>
  <si>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</si>
  <si>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</si>
  <si>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</si>
  <si>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</si>
  <si>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</si>
  <si>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</si>
  <si>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</si>
  <si>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</si>
  <si>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</si>
  <si>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</si>
  <si>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</si>
  <si>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</si>
  <si>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</si>
  <si>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</si>
  <si>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</si>
  <si>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</si>
  <si>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</si>
  <si>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</si>
  <si>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</si>
  <si>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</si>
  <si>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</si>
  <si>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</si>
  <si>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</si>
  <si>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</si>
  <si>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</si>
  <si>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</si>
  <si>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</si>
  <si>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</si>
  <si>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</si>
  <si>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</si>
  <si>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</si>
  <si>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</si>
  <si>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</si>
  <si>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</si>
  <si>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</si>
  <si>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</si>
  <si>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</si>
  <si>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</si>
  <si>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</si>
  <si>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</si>
  <si>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</si>
  <si>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</si>
  <si>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</si>
  <si>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</si>
  <si>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</si>
  <si>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</si>
  <si>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</si>
  <si>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</si>
  <si>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</si>
  <si>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</si>
  <si>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</si>
  <si>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</si>
  <si>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</si>
  <si>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</si>
  <si>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</si>
  <si>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</si>
  <si>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</si>
  <si>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</si>
  <si>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</si>
  <si>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</si>
  <si>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</si>
  <si>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</si>
  <si>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</si>
  <si>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</si>
  <si>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</si>
  <si>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</si>
  <si>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</si>
  <si>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</si>
  <si>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</si>
  <si>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</si>
  <si>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</si>
  <si>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</si>
  <si>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</si>
  <si>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</si>
  <si>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</si>
  <si>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</si>
  <si>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</si>
  <si>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</si>
  <si>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</si>
  <si>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</si>
  <si>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</si>
  <si>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</si>
  <si>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</si>
  <si>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</si>
  <si>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</si>
  <si>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</si>
  <si>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</si>
  <si>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</si>
  <si>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</si>
  <si>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</si>
  <si>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</si>
  <si>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</si>
  <si>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</si>
  <si>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</si>
  <si>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</si>
  <si>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</si>
  <si>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</si>
  <si>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</si>
  <si>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</si>
  <si>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</si>
  <si>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</si>
  <si>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</si>
  <si>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</si>
  <si>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</si>
  <si>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</si>
  <si>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</si>
  <si>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</si>
  <si>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</si>
  <si>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</si>
  <si>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</si>
  <si>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</si>
  <si>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</si>
  <si>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</si>
  <si>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</si>
  <si>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</si>
  <si>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</si>
  <si>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</si>
  <si>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</si>
  <si>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</si>
  <si>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</si>
  <si>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</si>
  <si>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</si>
  <si>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</si>
  <si>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</si>
  <si>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</si>
  <si>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</si>
  <si>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</si>
  <si>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</si>
  <si>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</si>
  <si>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</si>
  <si>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</si>
  <si>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</si>
  <si>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</si>
  <si>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</si>
  <si>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</si>
  <si>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</si>
  <si>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</si>
  <si>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</si>
  <si>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</si>
  <si>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</si>
  <si>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</si>
  <si>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</si>
  <si>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</si>
  <si>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</si>
  <si>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</si>
  <si>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</si>
  <si>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</si>
  <si>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</si>
  <si>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</si>
  <si>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</si>
  <si>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</si>
  <si>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</si>
  <si>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</si>
  <si>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</si>
  <si>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</si>
  <si>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</si>
  <si>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</si>
  <si>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</si>
  <si>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</si>
  <si>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</si>
  <si>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</si>
  <si>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</si>
  <si>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</si>
  <si>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</si>
  <si>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</si>
  <si>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</si>
  <si>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</si>
  <si>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</si>
  <si>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</si>
  <si>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</si>
  <si>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</si>
  <si>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</si>
  <si>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</si>
  <si>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</si>
  <si>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</si>
  <si>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</si>
  <si>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</si>
  <si>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</si>
  <si>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</si>
  <si>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</si>
  <si>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</si>
  <si>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</si>
  <si>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</si>
  <si>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</si>
  <si>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</si>
  <si>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</si>
  <si>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</si>
  <si>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</si>
  <si>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</si>
  <si>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</si>
  <si>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</si>
  <si>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</si>
  <si>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</si>
  <si>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</si>
  <si>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</si>
  <si>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</si>
  <si>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</si>
  <si>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</si>
  <si>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</si>
  <si>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</si>
  <si>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</si>
  <si>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</si>
  <si>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</si>
  <si>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</si>
  <si>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</si>
  <si>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</si>
  <si>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</si>
  <si>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</si>
  <si>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</si>
  <si>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</si>
  <si>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</si>
  <si>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</si>
  <si>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</si>
  <si>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</si>
  <si>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</si>
  <si>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</si>
  <si>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</si>
  <si>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</si>
  <si>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</si>
  <si>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</si>
  <si>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</si>
  <si>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</si>
  <si>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</si>
  <si>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</si>
  <si>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</si>
  <si>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</si>
  <si>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</si>
  <si>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</si>
  <si>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</si>
  <si>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</si>
  <si>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</si>
  <si>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</si>
  <si>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</si>
  <si>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</si>
  <si>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</si>
  <si>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</si>
  <si>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</si>
  <si>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</si>
  <si>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</si>
  <si>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</si>
  <si>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</si>
  <si>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</si>
  <si>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</si>
  <si>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</si>
  <si>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</si>
  <si>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</si>
  <si>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</si>
  <si>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</si>
  <si>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</si>
  <si>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</si>
  <si>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</si>
  <si>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</si>
  <si>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</si>
  <si>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</si>
  <si>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</si>
  <si>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</si>
  <si>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</si>
  <si>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</si>
  <si>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</si>
  <si>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</si>
  <si>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</si>
  <si>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</si>
  <si>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</si>
  <si>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</si>
  <si>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</si>
  <si>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</si>
  <si>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</si>
  <si>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</si>
  <si>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</si>
  <si>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</si>
  <si>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</si>
  <si>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</si>
  <si>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</si>
  <si>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</si>
  <si>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</si>
  <si>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</si>
  <si>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</si>
  <si>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</si>
  <si>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</si>
  <si>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</si>
  <si>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</si>
  <si>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</si>
  <si>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</si>
  <si>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</si>
  <si>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</si>
  <si>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</si>
  <si>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</si>
  <si>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</si>
  <si>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</si>
  <si>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</si>
  <si>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</si>
  <si>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</si>
  <si>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</si>
  <si>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</si>
  <si>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</si>
  <si>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</si>
  <si>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</si>
  <si>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</si>
  <si>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</si>
  <si>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</si>
  <si>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</si>
  <si>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</si>
  <si>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</si>
  <si>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</si>
  <si>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</si>
  <si>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</si>
  <si>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</si>
  <si>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</si>
  <si>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</si>
  <si>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</si>
  <si>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</si>
  <si>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</si>
  <si>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</si>
  <si>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</si>
  <si>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</si>
  <si>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</si>
  <si>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</si>
  <si>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</si>
  <si>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</si>
  <si>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</si>
  <si>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</si>
  <si>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</si>
  <si>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</si>
  <si>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</si>
  <si>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</si>
  <si>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</si>
  <si>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</si>
  <si>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</si>
  <si>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</si>
  <si>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</si>
  <si>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</si>
  <si>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</si>
  <si>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</si>
  <si>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</si>
  <si>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</si>
  <si>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</si>
  <si>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</si>
  <si>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</si>
  <si>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</si>
  <si>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</si>
  <si>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</si>
  <si>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</si>
  <si>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</si>
  <si>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</si>
  <si>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</si>
  <si>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</si>
  <si>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</si>
  <si>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</si>
  <si>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</si>
  <si>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</si>
  <si>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</si>
  <si>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</si>
  <si>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</si>
  <si>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</si>
  <si>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</si>
  <si>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</si>
  <si>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</si>
  <si>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</si>
  <si>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</si>
  <si>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</si>
  <si>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</si>
  <si>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</si>
  <si>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</si>
  <si>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</si>
  <si>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</si>
  <si>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</si>
  <si>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</si>
  <si>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</si>
  <si>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</si>
  <si>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</si>
  <si>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</si>
  <si>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</si>
  <si>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</si>
  <si>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</si>
  <si>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</si>
  <si>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</si>
  <si>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</si>
  <si>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</si>
  <si>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</si>
  <si>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</si>
  <si>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</si>
  <si>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</si>
  <si>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</si>
  <si>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</si>
  <si>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</si>
  <si>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</si>
  <si>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</si>
  <si>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</si>
  <si>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</si>
  <si>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</si>
  <si>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</si>
  <si>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</si>
  <si>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</si>
  <si>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</si>
  <si>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</si>
  <si>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</si>
  <si>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</si>
  <si>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</si>
  <si>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</si>
  <si>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</si>
  <si>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</si>
  <si>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</si>
  <si>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</si>
  <si>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</si>
  <si>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</si>
  <si>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</si>
  <si>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</si>
  <si>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</si>
  <si>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</si>
  <si>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</si>
  <si>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</si>
  <si>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</si>
  <si>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</si>
  <si>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</si>
  <si>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</si>
  <si>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</si>
  <si>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</si>
  <si>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</si>
  <si>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</si>
  <si>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</si>
  <si>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</si>
  <si>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</si>
  <si>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</si>
  <si>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</si>
  <si>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</si>
  <si>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</si>
  <si>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</si>
  <si>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</si>
  <si>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</si>
  <si>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</si>
  <si>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</si>
  <si>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</si>
  <si>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</si>
  <si>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</si>
  <si>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</si>
  <si>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</si>
  <si>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</si>
  <si>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</si>
  <si>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</si>
  <si>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</si>
  <si>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</si>
  <si>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</si>
  <si>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</si>
  <si>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</si>
  <si>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</si>
  <si>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</si>
  <si>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</si>
  <si>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</si>
  <si>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</si>
  <si>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</si>
  <si>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</si>
  <si>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</si>
  <si>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</si>
  <si>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</si>
  <si>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</si>
  <si>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</si>
  <si>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</si>
  <si>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</si>
  <si>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</si>
  <si>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</si>
  <si>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</si>
  <si>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</si>
  <si>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</si>
  <si>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</si>
  <si>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</si>
  <si>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</si>
  <si>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</si>
  <si>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</si>
  <si>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</si>
  <si>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</si>
  <si>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</si>
  <si>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</si>
  <si>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</si>
  <si>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</si>
  <si>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</si>
  <si>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</si>
  <si>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</si>
  <si>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</si>
  <si>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</si>
  <si>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</si>
  <si>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</si>
  <si>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</si>
  <si>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</si>
  <si>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</si>
  <si>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</si>
  <si>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</si>
  <si>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</si>
  <si>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</si>
  <si>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</si>
  <si>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</si>
  <si>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</si>
  <si>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</si>
  <si>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</si>
  <si>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</si>
  <si>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</si>
  <si>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</si>
  <si>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</si>
  <si>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</si>
  <si>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</si>
  <si>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</si>
  <si>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</si>
  <si>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</si>
  <si>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</si>
  <si>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</si>
  <si>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</si>
  <si>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</si>
  <si>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</si>
  <si>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</si>
  <si>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</si>
  <si>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</si>
  <si>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</si>
  <si>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</si>
  <si>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</si>
  <si>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</si>
  <si>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</si>
  <si>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</si>
  <si>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</si>
  <si>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</si>
  <si>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</si>
  <si>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</si>
  <si>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</si>
  <si>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</si>
  <si>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</si>
  <si>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</si>
  <si>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</si>
  <si>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</si>
  <si>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</si>
  <si>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</si>
  <si>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</si>
  <si>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</si>
  <si>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</si>
  <si>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</si>
  <si>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</si>
  <si>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</si>
  <si>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</si>
  <si>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</si>
  <si>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</si>
  <si>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</si>
  <si>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</si>
  <si>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</si>
  <si>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</si>
  <si>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</si>
  <si>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</si>
  <si>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</si>
  <si>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</si>
  <si>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</si>
  <si>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</si>
  <si>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</si>
  <si>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</si>
  <si>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</si>
  <si>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</si>
  <si>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</si>
  <si>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</si>
  <si>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</si>
  <si>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</si>
  <si>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</si>
  <si>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</si>
  <si>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</si>
  <si>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</si>
  <si>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</si>
  <si>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</si>
  <si>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</si>
  <si>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</si>
  <si>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</si>
  <si>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</si>
  <si>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</si>
  <si>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</si>
  <si>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</si>
  <si>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</si>
  <si>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</si>
  <si>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</si>
  <si>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</si>
  <si>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</si>
  <si>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</si>
  <si>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</si>
  <si>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</si>
  <si>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</si>
  <si>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</si>
  <si>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</si>
  <si>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</si>
  <si>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</si>
  <si>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</si>
  <si>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</si>
  <si>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</si>
  <si>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</si>
  <si>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</si>
  <si>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</si>
  <si>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</si>
  <si>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</si>
  <si>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</si>
  <si>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</si>
  <si>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</si>
  <si>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</si>
  <si>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</si>
  <si>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</si>
  <si>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</si>
  <si>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</si>
  <si>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</si>
  <si>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</si>
  <si>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</si>
  <si>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</si>
  <si>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</si>
  <si>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</si>
  <si>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</si>
  <si>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</si>
  <si>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</si>
  <si>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</si>
  <si>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</si>
  <si>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</si>
  <si>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</si>
  <si>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</si>
  <si>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</si>
  <si>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</si>
  <si>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</si>
  <si>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</si>
  <si>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</si>
  <si>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</si>
  <si>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</si>
  <si>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</si>
  <si>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</si>
  <si>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</si>
  <si>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</si>
  <si>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</si>
  <si>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</si>
  <si>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</si>
  <si>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</si>
  <si>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</si>
  <si>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</si>
  <si>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</si>
  <si>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</si>
  <si>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</si>
  <si>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</si>
  <si>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</si>
  <si>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</si>
  <si>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</si>
  <si>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</si>
  <si>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</si>
  <si>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</si>
  <si>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</si>
  <si>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</si>
  <si>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</si>
  <si>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</si>
  <si>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</si>
  <si>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</si>
  <si>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</si>
  <si>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</si>
  <si>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</si>
  <si>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</si>
  <si>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</si>
  <si>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</si>
  <si>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</si>
  <si>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</si>
  <si>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</si>
  <si>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</si>
  <si>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</si>
  <si>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</si>
  <si>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</si>
  <si>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</si>
  <si>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</si>
  <si>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</si>
  <si>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</si>
  <si>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</si>
  <si>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</si>
  <si>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</si>
  <si>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</si>
  <si>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</si>
  <si>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</si>
  <si>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</si>
  <si>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</si>
  <si>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</si>
  <si>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</si>
  <si>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</si>
  <si>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</si>
  <si>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</si>
  <si>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</si>
  <si>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</si>
  <si>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</si>
  <si>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</si>
  <si>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</si>
  <si>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</si>
  <si>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</si>
  <si>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</si>
  <si>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</si>
  <si>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</si>
  <si>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</si>
  <si>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</si>
  <si>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</si>
  <si>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</si>
  <si>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</si>
  <si>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</si>
  <si>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</si>
  <si>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</si>
  <si>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</si>
  <si>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</si>
  <si>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</si>
  <si>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</si>
  <si>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</si>
  <si>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</si>
  <si>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</si>
  <si>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</si>
  <si>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</si>
  <si>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</si>
  <si>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</si>
  <si>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</si>
  <si>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</si>
  <si>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</si>
  <si>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</si>
  <si>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</si>
  <si>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</si>
  <si>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</si>
  <si>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</si>
  <si>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</si>
  <si>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</si>
  <si>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</si>
  <si>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</si>
  <si>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</si>
  <si>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</si>
  <si>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</si>
  <si>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</si>
  <si>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</si>
  <si>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</si>
  <si>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</si>
  <si>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</si>
  <si>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</si>
  <si>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</si>
  <si>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</si>
  <si>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</si>
  <si>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</si>
  <si>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</si>
  <si>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</si>
  <si>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</si>
  <si>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</si>
  <si>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</si>
  <si>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</si>
  <si>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</si>
  <si>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</si>
  <si>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</si>
  <si>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</si>
  <si>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</si>
  <si>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</si>
  <si>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</si>
  <si>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</si>
  <si>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</si>
  <si>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</si>
  <si>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</si>
  <si>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</si>
  <si>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</si>
  <si>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</si>
  <si>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</si>
  <si>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</si>
  <si>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</si>
  <si>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</si>
  <si>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</si>
  <si>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</si>
  <si>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</si>
  <si>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</si>
  <si>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</si>
  <si>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</si>
  <si>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</si>
  <si>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</si>
  <si>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</si>
  <si>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</si>
  <si>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</si>
  <si>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</si>
  <si>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</si>
  <si>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</si>
  <si>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</si>
  <si>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</si>
  <si>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</si>
  <si>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</si>
  <si>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</si>
  <si>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</si>
  <si>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</si>
  <si>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</si>
  <si>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</si>
  <si>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</si>
  <si>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</si>
  <si>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</si>
  <si>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</si>
  <si>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</si>
  <si>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</si>
  <si>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</si>
  <si>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</si>
  <si>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</si>
  <si>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</si>
  <si>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</si>
  <si>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</si>
  <si>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</si>
  <si>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</si>
  <si>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</si>
  <si>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</si>
  <si>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</si>
  <si>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</si>
  <si>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</si>
  <si>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</si>
  <si>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</si>
  <si>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</si>
  <si>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</si>
  <si>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</si>
  <si>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</si>
  <si>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</si>
  <si>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</si>
  <si>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</si>
  <si>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</si>
  <si>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</si>
  <si>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</si>
  <si>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</si>
  <si>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</si>
  <si>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</si>
  <si>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</si>
  <si>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</si>
  <si>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</si>
  <si>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</si>
  <si>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</si>
  <si>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</si>
  <si>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</si>
  <si>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</si>
  <si>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</si>
  <si>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</si>
  <si>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</si>
  <si>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</si>
  <si>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</si>
  <si>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</si>
  <si>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</si>
  <si>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</si>
  <si>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</si>
  <si>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</si>
  <si>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</si>
  <si>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</si>
  <si>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</si>
  <si>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</si>
  <si>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</si>
  <si>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</si>
  <si>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</si>
  <si>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</si>
  <si>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</si>
  <si>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</si>
  <si>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</si>
  <si>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</si>
  <si>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</si>
  <si>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</si>
  <si>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</si>
  <si>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</si>
  <si>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</si>
  <si>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</si>
  <si>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</si>
  <si>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</si>
  <si>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</si>
  <si>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</si>
  <si>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</si>
  <si>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</si>
  <si>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</si>
  <si>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</si>
  <si>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</si>
  <si>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</si>
  <si>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</si>
  <si>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</si>
  <si>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</si>
  <si>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</si>
  <si>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</si>
  <si>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</si>
  <si>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</si>
  <si>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</si>
  <si>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</si>
  <si>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</si>
  <si>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</si>
  <si>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</si>
  <si>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</si>
  <si>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</si>
  <si>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</si>
  <si>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</si>
  <si>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</si>
  <si>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</si>
  <si>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</si>
  <si>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</si>
  <si>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</si>
  <si>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</si>
  <si>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</si>
  <si>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</si>
  <si>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</si>
  <si>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</si>
  <si>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</si>
  <si>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</si>
  <si>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</si>
  <si>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</si>
  <si>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</si>
  <si>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</si>
  <si>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</si>
  <si>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</si>
  <si>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</si>
  <si>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</si>
  <si>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</si>
  <si>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</si>
  <si>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</si>
  <si>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</si>
  <si>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</si>
  <si>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</si>
  <si>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</si>
  <si>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</si>
  <si>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</si>
  <si>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</si>
  <si>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</si>
  <si>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</si>
  <si>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</si>
  <si>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</si>
  <si>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</si>
  <si>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</si>
  <si>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</si>
  <si>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</si>
  <si>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</si>
  <si>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</si>
  <si>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</si>
  <si>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</si>
  <si>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</si>
  <si>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</si>
  <si>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</si>
  <si>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</si>
  <si>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</si>
  <si>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</si>
  <si>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</si>
  <si>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</si>
  <si>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</si>
  <si>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</si>
  <si>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</si>
  <si>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</si>
  <si>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</si>
  <si>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</si>
  <si>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</si>
  <si>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</si>
  <si>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</si>
  <si>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</si>
  <si>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</si>
  <si>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</si>
  <si>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</si>
  <si>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</si>
  <si>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</si>
  <si>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</si>
  <si>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</si>
  <si>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</si>
  <si>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</si>
  <si>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</si>
  <si>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</si>
  <si>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</si>
  <si>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</si>
  <si>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</si>
  <si>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</si>
  <si>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</si>
  <si>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</si>
  <si>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</si>
  <si>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</si>
  <si>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</si>
  <si>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</si>
  <si>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</si>
  <si>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</si>
  <si>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</si>
  <si>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</si>
  <si>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</si>
  <si>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</si>
  <si>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</si>
  <si>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</si>
  <si>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</si>
  <si>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</si>
  <si>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</si>
  <si>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</si>
  <si>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</si>
  <si>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</si>
  <si>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</si>
  <si>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</si>
  <si>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</si>
  <si>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</si>
  <si>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</si>
  <si>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</si>
  <si>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</si>
  <si>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</si>
  <si>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</si>
  <si>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</si>
  <si>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</si>
  <si>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</si>
  <si>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</si>
  <si>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</si>
  <si>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</si>
  <si>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</si>
  <si>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</si>
  <si>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</si>
  <si>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</si>
  <si>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</si>
  <si>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</si>
  <si>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</si>
  <si>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</si>
  <si>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</si>
  <si>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</si>
  <si>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</si>
  <si>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</si>
  <si>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</si>
  <si>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</si>
  <si>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</si>
  <si>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</si>
  <si>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</si>
  <si>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</si>
  <si>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</si>
  <si>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</si>
  <si>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</si>
  <si>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</si>
  <si>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</si>
  <si>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</si>
  <si>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</si>
  <si>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</si>
  <si>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</si>
  <si>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</si>
  <si>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</si>
  <si>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</si>
  <si>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</si>
  <si>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</si>
  <si>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</si>
  <si>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</si>
  <si>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</si>
  <si>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</si>
  <si>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</si>
  <si>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</si>
  <si>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</si>
  <si>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</si>
  <si>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</si>
  <si>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</si>
  <si>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</si>
  <si>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</si>
  <si>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</si>
  <si>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</si>
  <si>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</si>
  <si>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</si>
  <si>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</si>
  <si>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</si>
  <si>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</si>
  <si>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</si>
  <si>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</si>
  <si>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</si>
  <si>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</si>
  <si>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</si>
  <si>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</si>
  <si>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</si>
  <si>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</si>
  <si>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</si>
  <si>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</si>
  <si>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</si>
  <si>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</si>
  <si>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</si>
  <si>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</si>
  <si>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</si>
  <si>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</si>
  <si>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</si>
  <si>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</si>
  <si>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</si>
  <si>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</si>
  <si>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</si>
  <si>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</si>
  <si>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</si>
  <si>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</si>
  <si>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</si>
  <si>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</si>
  <si>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</si>
  <si>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</si>
  <si>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</si>
  <si>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</si>
  <si>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</si>
  <si>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</si>
  <si>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</si>
  <si>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</si>
  <si>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</si>
  <si>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</si>
  <si>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</si>
  <si>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</si>
  <si>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</si>
  <si>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</si>
  <si>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</si>
  <si>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</si>
  <si>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</si>
  <si>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</si>
  <si>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</si>
  <si>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</si>
  <si>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</si>
  <si>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</si>
  <si>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</si>
  <si>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</si>
  <si>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</si>
  <si>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</si>
  <si>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</si>
  <si>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</si>
  <si>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</si>
  <si>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</si>
  <si>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</si>
  <si>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</si>
  <si>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</si>
  <si>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</si>
  <si>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</si>
  <si>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</si>
  <si>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</si>
  <si>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</si>
  <si>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</si>
  <si>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</si>
  <si>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</si>
  <si>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</si>
  <si>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</si>
  <si>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</si>
  <si>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</si>
  <si>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</si>
  <si>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</si>
  <si>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</si>
  <si>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</si>
  <si>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</si>
  <si>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</si>
  <si>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</si>
  <si>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</si>
  <si>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</si>
  <si>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</si>
  <si>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</si>
  <si>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</si>
  <si>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</si>
  <si>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</si>
  <si>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</si>
  <si>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</si>
  <si>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</si>
  <si>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</si>
  <si>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</si>
  <si>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</si>
  <si>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</si>
  <si>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</si>
  <si>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</si>
  <si>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</si>
  <si>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</si>
  <si>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</si>
  <si>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</si>
  <si>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</si>
  <si>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</si>
  <si>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</si>
  <si>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</si>
  <si>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</si>
  <si>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</si>
  <si>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</si>
  <si>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</si>
  <si>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</si>
  <si>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</si>
  <si>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</si>
  <si>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</si>
  <si>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</si>
  <si>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</si>
  <si>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</si>
  <si>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</si>
  <si>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</si>
  <si>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</si>
  <si>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</si>
  <si>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</si>
  <si>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</si>
  <si>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</si>
  <si>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</si>
  <si>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</si>
  <si>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</si>
  <si>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</si>
  <si>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</si>
  <si>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</si>
  <si>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</si>
  <si>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</si>
  <si>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</si>
  <si>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</si>
  <si>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</si>
  <si>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</si>
  <si>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</si>
  <si>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</si>
  <si>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</si>
  <si>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</si>
  <si>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</si>
  <si>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</si>
  <si>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</si>
  <si>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</si>
  <si>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</si>
  <si>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</si>
  <si>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</si>
  <si>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</si>
  <si>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</si>
  <si>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</si>
  <si>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</si>
  <si>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</si>
  <si>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</si>
  <si>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</si>
  <si>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</si>
  <si>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</si>
  <si>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</si>
  <si>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</si>
  <si>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</si>
  <si>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</si>
  <si>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</si>
  <si>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</si>
  <si>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</si>
  <si>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</si>
  <si>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</si>
  <si>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</si>
  <si>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</si>
  <si>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</si>
  <si>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</si>
  <si>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</si>
  <si>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</si>
  <si>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</si>
  <si>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</si>
  <si>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</si>
  <si>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</si>
  <si>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</si>
  <si>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</si>
  <si>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</si>
  <si>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</si>
  <si>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</si>
  <si>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</si>
  <si>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</si>
  <si>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</si>
  <si>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</si>
  <si>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</si>
  <si>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</si>
  <si>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</si>
  <si>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</si>
  <si>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</si>
  <si>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</si>
  <si>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</si>
  <si>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</si>
  <si>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</si>
  <si>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</si>
  <si>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</si>
  <si>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</si>
  <si>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</si>
  <si>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</si>
  <si>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</si>
  <si>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</si>
  <si>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</si>
  <si>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</si>
  <si>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</si>
  <si>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</si>
  <si>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</si>
  <si>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</si>
  <si>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</si>
  <si>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</si>
  <si>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</si>
  <si>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</si>
  <si>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</si>
  <si>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</si>
  <si>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</si>
  <si>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</si>
  <si>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</si>
  <si>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</si>
  <si>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</si>
  <si>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</si>
  <si>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</si>
  <si>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</si>
  <si>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</si>
  <si>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</si>
  <si>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</si>
  <si>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</si>
  <si>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</si>
  <si>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</si>
  <si>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</si>
  <si>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</si>
  <si>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</si>
  <si>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</si>
  <si>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</si>
  <si>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</si>
  <si>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</si>
  <si>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</si>
  <si>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</si>
  <si>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</si>
  <si>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</si>
  <si>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</si>
  <si>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</si>
  <si>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</si>
  <si>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</si>
  <si>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</si>
  <si>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</si>
  <si>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</si>
  <si>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</si>
  <si>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</si>
  <si>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</si>
  <si>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</si>
  <si>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</si>
  <si>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</si>
  <si>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</si>
  <si>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</si>
  <si>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</si>
  <si>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</si>
  <si>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</si>
  <si>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</si>
  <si>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</si>
  <si>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</si>
  <si>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</si>
  <si>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</si>
  <si>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</si>
  <si>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</si>
  <si>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</si>
  <si>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</si>
  <si>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</si>
  <si>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</si>
  <si>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</si>
  <si>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</si>
  <si>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</si>
  <si>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</si>
  <si>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</si>
  <si>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</si>
  <si>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</si>
  <si>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</si>
  <si>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</si>
  <si>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</si>
  <si>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</si>
  <si>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</si>
  <si>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</si>
  <si>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</si>
  <si>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</si>
  <si>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</si>
  <si>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</si>
  <si>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</si>
  <si>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</si>
  <si>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</si>
  <si>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</si>
  <si>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</si>
  <si>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</si>
  <si>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</si>
  <si>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</si>
  <si>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</si>
  <si>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</si>
  <si>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</si>
  <si>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</si>
  <si>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</si>
  <si>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</si>
  <si>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</si>
  <si>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</si>
  <si>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</si>
  <si>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</si>
  <si>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</si>
  <si>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</si>
  <si>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</si>
  <si>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</si>
  <si>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</si>
  <si>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</si>
  <si>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</si>
  <si>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</si>
  <si>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</si>
  <si>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</si>
  <si>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</si>
  <si>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</si>
  <si>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</si>
  <si>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</si>
  <si>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</si>
  <si>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</si>
  <si>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</si>
  <si>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</si>
  <si>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</si>
  <si>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</si>
  <si>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</si>
  <si>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</si>
  <si>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</si>
  <si>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</si>
  <si>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</si>
  <si>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</si>
  <si>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</si>
  <si>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</si>
  <si>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</si>
  <si>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</si>
  <si>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</si>
  <si>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</si>
  <si>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</si>
  <si>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</si>
  <si>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</si>
  <si>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</si>
  <si>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</si>
  <si>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</si>
  <si>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</si>
  <si>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</si>
  <si>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</si>
  <si>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</si>
  <si>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</si>
  <si>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</si>
  <si>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</si>
  <si>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</si>
  <si>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</si>
  <si>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</si>
  <si>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</si>
  <si>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</si>
  <si>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</si>
  <si>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</si>
  <si>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</si>
  <si>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</si>
  <si>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</si>
  <si>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</si>
  <si>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</si>
  <si>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</si>
  <si>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</si>
  <si>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</si>
  <si>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</si>
  <si>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</si>
  <si>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</si>
  <si>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</si>
  <si>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</si>
  <si>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</si>
  <si>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</si>
  <si>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</si>
  <si>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</si>
  <si>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</si>
  <si>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</si>
  <si>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</si>
  <si>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</si>
  <si>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</si>
  <si>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</si>
  <si>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</si>
  <si>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</si>
  <si>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</si>
  <si>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</si>
  <si>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</si>
  <si>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</si>
  <si>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</si>
  <si>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</si>
  <si>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</si>
  <si>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</si>
  <si>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</si>
  <si>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</si>
  <si>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</si>
  <si>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</si>
  <si>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</si>
  <si>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</si>
  <si>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</si>
  <si>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</si>
  <si>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</si>
  <si>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</si>
  <si>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</si>
  <si>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</si>
  <si>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</si>
  <si>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</si>
  <si>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</si>
  <si>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</si>
  <si>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</si>
  <si>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</si>
  <si>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</si>
  <si>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</si>
  <si>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</si>
  <si>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</si>
  <si>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</si>
  <si>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</si>
  <si>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</si>
  <si>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</si>
  <si>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</si>
  <si>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</si>
  <si>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</si>
  <si>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</si>
  <si>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</si>
  <si>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</si>
  <si>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</si>
  <si>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</si>
  <si>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</si>
  <si>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</si>
  <si>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</si>
  <si>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</si>
  <si>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</si>
  <si>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</si>
  <si>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</si>
  <si>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</si>
  <si>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</si>
  <si>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</si>
  <si>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</si>
  <si>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</si>
  <si>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</si>
  <si>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team at site TS</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</si>
  <si>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</si>
  <si>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</si>
  <si>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</si>
  <si>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</si>
  <si>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</si>
  <si>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</si>
  <si>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</si>
  <si>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</si>
  <si>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</si>
  <si>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</si>
  <si>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</si>
  <si>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</si>
  <si>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</si>
  <si>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</si>
  <si>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PCM-20251031-00000340</t>
  </si>
  <si>
    <t>EM team moved need 30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</si>
</sst>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5" totalsRowShown="0" headerRowDxfId="31" dataDxfId="30" headerRowBorderDxfId="28" tableBorderDxfId="29">
  <autoFilter ref="A1:L39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tabSelected="1" workbookViewId="0">
      <selection activeCell="K15" sqref="K15"/>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298.37805312500132</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2.0703587964817416E-2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45961.326479050927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45961.326479050927</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45961.326479050927</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45961.326479050927</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45961.326479050927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45961.326479050927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45961.326479050927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45961.326479050927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45961.326479050927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45961.326479050927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45961.326479050927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45961.326479050927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45961.326479050927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45961.326479050927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45961.326479050927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45961.326479050927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45961.326479050927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45961.326479050927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45961.326479050927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45961.326479050927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45961.326479050927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45961.326479050927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45961.326479050927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45961.326479050927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45961.326479050927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45961.326479050927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45961.326479050927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45961.326479050927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45961.326479050927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45961.326479050927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45961.326479050927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45961.326479050927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45961.326479050927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45961.326479050927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45961.326479050927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45961.326479050927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45961.326479050927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45961.326479050927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45961.326479050927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45961.326479050927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45961.326479050927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45961.326479050927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45961.326479050927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45961.326479050927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45961.326479050927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45961.326479050927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45961.326479050927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45961.326479050927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45961.326479050927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45961.326479050927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45961.326479050927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45961.326479050927</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45961.326479050927</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45961.326479050927</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45961.326479050927</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45961.326479050927</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45961.326479050927</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45961.326479050927</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45961.326479050927</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45961.326479050927</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45961.326479050927</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45961.326479050927</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45961.326479050927</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45961.326479050927</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45961.326479050927</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45961.326479050927</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45961.326479050927</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45961.326479050927</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45961.326479050927</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45961.326479050927</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45961.326479050927</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45961.326479050927</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45961.326479050927</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45961.326479050927</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45961.326479050927</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45961.326479050927</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45961.326479050927</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45961.326479050927</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45961.326479050927</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45961.326479050927</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45961.326479050927</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45961.326479050927</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45961.326479050927</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45961.326479050927</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45961.326479050927</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45961.326479050927</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45961.326479050927</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45961.326479050927</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45961.326479050927</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45961.326479050927</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45961.326479050927</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45961.326479050927</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45961.326479050927</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45961.326479050927</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45961.326479050927</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45961.326479050927</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45961.326479050927</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45961.326479050927</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45961.326479050927</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45961.326479050927</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45961.326479050927</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45961.326479050927</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45961.326479050927</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45961.326479050927</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45961.326479050927</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45961.326479050927</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45961.326479050927</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45961.326479050927</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45961.326479050927</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45961.326479050927</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45961.326479050927</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45961.326479050927</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45961.326479050927</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45961.326479050927</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45961.326479050927</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45961.326479050927</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45961.326479050927</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45961.326479050927</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45961.326479050927</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45961.326479050927</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45961.326479050927</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45961.326479050927</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45961.326479050927</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45961.326479050927</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45961.326479050927</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45961.326479050927</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45961.326479050927</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45961.326479050927</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D94C53B3-561A-47D0-89BF-5FA280E35300}"/>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136.32664108796598</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2.5843957175966352</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7.2786921300576068E-2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45961.326479050927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45961.326479050927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45961.326479050927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45961.326479050927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45961.326479050927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45961.326479050927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45961.326479050927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45961.326479050927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45961.326479050927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45961.326479050927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45961.326479050927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45961.326479050927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45961.326479050927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45961.326479050927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45961.326479050927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45961.326479050927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45961.326479050927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45961.326479050927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45961.326479050927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45961.326479050927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45961.326479050927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45961.326479050927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45961.326479050927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45961.326479050927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45961.326479050927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45961.326479050927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45961.326479050927</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45961.326479050927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45961.326479050927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45961.326479050927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45961.326479050927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45961.326479050927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45961.326479050927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45961.326479050927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45961.326479050927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45961.326479050927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45961.326479050927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45961.326479050927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45961.326479050927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45961.326479050927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45961.326479050927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45961.326479050927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45961.326479050927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45961.326479050927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45961.326479050927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45961.326479050927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45961.326479050927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45961.326479050927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45961.326479050927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45961.326479050927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45961.326479050927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45961.326479050927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45961.326479050927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45961.326479050927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45961.326479050927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45961.326479050927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45961.326479050927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45961.326479050927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45961.326479050927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45961.326479050927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45961.326479050927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45961.326479050927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45961.326479050927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45961.326479050927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45961.326479050927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45961.326479050927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45961.326479050927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45961.326479050927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45961.326479050927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45961.326479050927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45961.326479050927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45961.326479050927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45961.326479050927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45961.326479050927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45961.326479050927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45961.326479050927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45961.326479050927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45961.326479050927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45961.326479050927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45961.326479050927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45961.326479050927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45961.326479050927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45961.326479050927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45961.326479050927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45961.326479050927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45961.326479050927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45961.326479050927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45961.326479050927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45961.326479050927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45961.326479050927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45961.326479050927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45961.326479050927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45961.326479050927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45961.326479050927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45961.326479050927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45961.326479050927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45961.326479050927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45961.326479050927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45961.326479050927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45961.326479050927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45961.326479050927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45961.326479050927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45961.326479050927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45961.326479050927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45961.326479050927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45961.326479050927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45961.326479050927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45961.326479050927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45961.326479050927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45961.326479050927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45961.326479050927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45961.326479050927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45961.326479050927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45961.326479050927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45961.326479050927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45961.326479050927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45961.326479050927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45961.326479050927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45961.326479050927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45961.326479050927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45961.326479050927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45961.326479050927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45961.326479050927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45961.326479050927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45961.326479050927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45961.326479050927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45961.326479050927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45961.326479050927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45961.326479050927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45961.326479050927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45961.326479050927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45961.326479050927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45961.326479050927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45961.326479050927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45961.326479050927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45961.326479050927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45961.326479050927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45961.326479050927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45961.326479050927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45961.326479050927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45961.326479050927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45961.326479050927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45961.326479050927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45961.326479050927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45961.326479050927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45961.326479050927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45961.326479050927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45961.326479050927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45961.326479050927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45961.326479050927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45961.326479050927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45961.326479050927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45961.326479050927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45961.326479050927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45961.326479050927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45961.326479050927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45961.326479050927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45961.326479050927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45961.326479050927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45961.326479050927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45961.326479050927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45961.326479050927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45961.326479050927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45961.326479050927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45961.326479050927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45961.326479050927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45961.326479050927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45961.326479050927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45961.326479050927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45961.326479050927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45961.326479050927</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45961.326479050927</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45961.326479050927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45961.326479050927</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45961.326479050927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45961.326479050927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45961.326479050927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45961.326479050927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45961.326479050927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45961.326479050927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45961.326479050927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45961.326479050927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45961.326479050927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45961.326479050927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45961.326479050927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45961.326479050927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45961.326479050927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45961.326479050927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45961.326479050927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45961.326479050927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45961.326479050927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45961.326479050927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45961.326479050927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45961.326479050927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45961.326479050927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45961.326479050927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45961.326479050927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45961.326479050927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45961.326479050927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45961.326479050927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45961.326479050927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45961.326479050927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45961.326479050927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45961.326479050927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45961.326479050927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45961.326479050927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45961.326479050927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45961.326479050927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45961.326479050927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45961.326479050927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45961.326479050927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45961.326479050927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45961.326479050927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45961.326479050927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45961.326479050927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45961.326479050927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45961.326479050927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45961.326479050927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45961.326479050927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45961.326479050927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45961.326479050927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45961.326479050927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45961.326479050927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45961.326479050927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45961.326479050927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45961.326479050927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45961.326479050927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45961.326479050927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45961.326479050927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45961.326479050927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45961.326479050927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45961.326479050927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45961.326479050927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45961.326479050927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45961.326479050927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45961.326479050927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45961.326479050927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45961.326479050927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45961.326479050927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45961.326479050927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45961.326479050927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45961.326479050927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45961.326479050927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45961.326479050927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45961.326479050927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45961.326479050927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45961.326479050927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45961.326479050927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45961.326479050927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45961.326479050927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45961.326479050927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45961.326479050927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45961.326479050927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45961.326479050927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45961.326479050927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45961.326479050927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45961.326479050927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45961.326479050927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45961.326479050927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45961.326479050927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45961.326479050927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45961.326479050927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45961.326479050927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45961.326479050927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45961.326479050927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45961.326479050927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45961.326479050927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45961.326479050927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45961.326479050927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45961.326479050927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45961.326479050927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45961.326479050927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45961.326479050927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45961.326479050927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45961.326479050927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45961.326479050927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45961.326479050927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45961.326479050927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45961.326479050927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45961.326479050927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45961.326479050927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45961.326479050927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45961.326479050927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45961.326479050927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45961.326479050927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45961.326479050927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45961.326479050927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45961.326479050927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45961.326479050927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45961.326479050927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45961.326479050927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45961.326479050927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45961.326479050927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45961.326479050927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45961.326479050927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45961.326479050927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45961.326479050927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45961.326479050927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45961.326479050927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45961.326479050927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45961.326479050927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45961.326479050927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45961.326479050927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45961.326479050927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45961.326479050927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45961.326479050927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45961.326479050927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45961.326479050927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45961.326479050927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45961.326479050927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45961.326479050927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45961.326479050927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45961.326479050927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45961.326479050927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45961.326479050927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45961.326479050927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45961.326479050927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45961.326479050927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45961.326479050927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45961.326479050927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45961.326479050927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45961.326479050927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45961.326479050927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45961.326479050927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45961.326479050927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45961.326479050927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45961.326479050927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45961.326479050927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45961.326479050927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45961.326479050927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45961.326479050927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45961.326479050927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45961.326479050927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45961.326479050927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45961.326479050927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45961.326479050927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45961.326479050927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45961.326479050927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45961.326479050927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45961.326479050927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45961.326479050927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45961.326479050927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45961.326479050927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45961.326479050927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45961.326479050927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45961.326479050927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45961.326479050927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45961.326479050927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45961.326479050927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45961.326479050927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45961.326479050927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45961.326479050927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45961.326479050927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45961.326479050927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45961.326479050927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45961.326479050927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45961.326479050927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45961.326479050927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45961.326479050927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45961.326479050927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45961.326479050927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45961.326479050927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45961.326479050927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45961.326479050927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45961.326479050927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45961.326479050927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45961.326479050927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45961.326479050927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45961.326479050927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45961.326479050927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45961.326479050927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45961.326479050927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45961.326479050927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45961.326479050927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45961.326479050927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45961.326479050927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45961.326479050927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45961.326479050927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45961.326479050927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45961.326479050927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45961.326479050927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45961.326479050927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45961.326479050927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45961.326479050927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45961.326479050927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45961.326479050927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45961.326479050927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45961.326479050927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45961.326479050927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45961.326479050927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45961.326479050927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45961.326479050927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45961.326479050927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45961.326479050927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45961.326479050927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45961.326479050927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45961.326479050927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45961.326479050927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45961.326479050927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45961.326479050927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45961.326479050927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45961.326479050927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45961.326479050927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45961.326479050927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45961.326479050927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45961.326479050927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45961.326479050927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45961.326479050927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45961.326479050927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45961.326479050927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45961.326479050927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45961.326479050927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45961.326479050927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45961.326479050927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45961.326479050927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45961.326479050927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45961.326479050927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45961.326479050927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45961.326479050927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45961.326479050927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45961.326479050927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45961.326479050927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45961.326479050927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45961.326479050927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45961.326479050927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45961.326479050927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45961.326479050927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45961.326479050927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45961.326479050927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45961.326479050927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45961.326479050927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45961.326479050927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45961.326479050927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45961.326479050927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45961.326479050927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45961.326479050927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45961.326479050927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45961.326479050927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45961.326479050927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45961.326479050927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45961.326479050927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45961.326479050927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45961.326479050927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45961.326479050927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45961.326479050927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45961.326479050927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45961.326479050927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45961.326479050927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45961.326479050927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45961.326479050927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45961.326479050927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45961.326479050927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45961.326479050927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45961.326479050927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45961.326479050927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45961.326479050927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45961.326479050927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45961.326479050927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45961.326479050927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45961.326479050927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45961.326479050927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45961.326479050927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45961.326479050927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45961.326479050927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45961.326479050927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45961.326479050927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45961.326479050927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45961.326479050927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45961.326479050927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45961.326479050927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45961.326479050927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45961.326479050927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45961.326479050927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45961.326479050927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45961.326479050927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45961.326479050927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45961.326479050927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45961.326479050927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45961.326479050927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45961.326479050927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45961.326479050927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45961.326479050927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45961.326479050927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45961.326479050927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45961.326479050927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45961.326479050927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45961.326479050927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45961.326479050927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45961.326479050927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45961.326479050927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45961.326479050927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45961.326479050927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45961.326479050927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45961.326479050927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45961.326479050927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45961.326479050927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45961.326479050927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45961.326479050927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45961.326479050927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45961.326479050927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45961.326479050927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45961.326479050927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45961.326479050927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45961.326479050927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45961.326479050927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45961.326479050927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45961.326479050927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45961.326479050927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45961.326479050927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45961.326479050927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45961.326479050927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45961.326479050927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45961.326479050927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45961.326479050927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45961.326479050927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45961.326479050927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45961.326479050927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45961.326479050927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45961.326479050927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45961.326479050927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45961.326479050927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45961.326479050927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45961.326479050927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45961.326479050927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45961.326479050927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45961.326479050927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45961.326479050927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45961.326479050927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45961.326479050927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45961.326479050927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45961.326479050927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45961.326479050927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45961.326479050927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45961.326479050927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45961.326479050927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45961.326479050927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45961.326479050927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45961.326479050927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45961.326479050927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45961.326479050927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45961.326479050927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45961.326479050927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45961.326479050927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45961.326479050927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45961.326479050927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45961.326479050927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45961.326479050927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45961.326479050927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45961.326479050927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45961.326479050927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45961.326479050927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45961.326479050927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45961.326479050927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45961.326479050927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45961.326479050927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45961.326479050927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45961.326479050927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45961.326479050927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45961.326479050927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45961.326479050927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45961.326479050927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45961.326479050927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45961.326479050927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45961.326479050927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45961.326479050927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45961.326479050927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45961.326479050927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45961.326479050927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45961.326479050927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45961.326479050927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45961.326479050927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45961.326479050927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45961.326479050927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45961.326479050927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45961.326479050927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45961.326479050927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45961.326479050927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45961.326479050927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45961.326479050927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45961.326479050927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45961.326479050927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45961.326479050927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45961.326479050927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45961.326479050927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45961.326479050927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45961.326479050927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45961.326479050927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45961.326479050927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45961.326479050927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45961.326479050927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45961.326479050927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45961.326479050927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45961.326479050927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45961.326479050927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45961.326479050927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45961.326479050927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45961.326479050927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45961.326479050927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45961.326479050927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45961.326479050927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45961.326479050927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45961.326479050927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45961.326479050927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45961.326479050927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45961.326479050927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45961.326479050927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45961.326479050927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45961.326479050927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45961.326479050927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45961.326479050927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45961.326479050927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45961.326479050927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45961.326479050927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45961.326479050927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45961.326479050927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45961.326479050927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45961.326479050927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45961.326479050927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45961.326479050927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45961.326479050927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45961.326479050927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45961.326479050927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45961.326479050927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45961.326479050927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45961.326479050927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45961.326479050927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45961.326479050927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45961.326479050927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45961.326479050927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45961.326479050927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45961.326479050927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45961.326479050927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45961.326479050927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45961.326479050927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45961.326479050927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45961.326479050927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45961.326479050927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45961.326479050927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45961.326479050927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45961.326479050927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45961.326479050927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45961.326479050927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45961.326479050927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45961.326479050927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45961.326479050927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45961.326479050927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45961.326479050927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45961.326479050927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45961.326479050927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45961.326479050927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45961.326479050927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45961.326479050927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45961.326479050927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45961.326479050927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45961.326479050927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45961.326479050927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45961.326479050927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45961.326479050927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45961.326479050927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45961.326479050927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45961.326479050927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45961.326479050927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45961.326479050927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45961.326479050927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45961.326479050927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45961.326479050927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45961.326479050927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45961.326479050927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45961.326479050927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45961.326479050927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45961.326479050927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45961.326479050927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45961.326479050927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45961.326479050927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45961.326479050927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45961.326479050927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45961.326479050927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45961.326479050927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45961.326479050927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45961.326479050927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45961.326479050927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45961.326479050927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45961.326479050927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45961.326479050927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45961.326479050927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45961.326479050927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45961.326479050927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45961.326479050927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45961.326479050927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45961.326479050927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45961.326479050927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45961.326479050927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45961.326479050927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45961.326479050927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45961.326479050927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45961.326479050927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45961.326479050927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45961.326479050927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45961.326479050927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45961.326479050927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45961.326479050927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45961.326479050927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45961.326479050927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45961.326479050927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45961.326479050927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45961.326479050927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45961.326479050927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45961.326479050927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45961.326479050927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45961.326479050927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45961.326479050927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45961.326479050927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45961.326479050927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45961.326479050927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45961.326479050927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45961.326479050927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45961.326479050927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45961.326479050927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45961.326479050927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45961.326479050927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45961.326479050927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45961.326479050927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45961.326479050927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45961.326479050927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45961.326479050927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45961.326479050927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45961.326479050927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45961.326479050927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45961.326479050927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45961.326479050927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45961.326479050927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45961.326479050927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45961.326479050927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45961.326479050927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45961.326479050927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45961.326479050927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45961.326479050927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45961.326479050927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45961.326479050927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45961.326479050927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45961.326479050927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45961.326479050927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45961.326479050927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45961.326479050927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45961.326479050927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45961.326479050927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45961.326479050927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45961.326479050927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45961.326479050927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45961.326479050927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45961.326479050927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45961.326479050927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45961.326479050927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45961.326479050927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45961.326479050927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45961.326479050927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45961.326479050927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45961.326479050927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45961.326479166666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45961.326479166666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45961.326479166666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45961.326479166666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45961.326479166666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45961.326479166666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45961.326479166666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45961.326479166666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45961.326479166666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45961.326479166666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45961.326479166666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45961.326479166666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45961.326479166666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45961.326479166666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45961.326479166666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45961.326479166666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45961.326479166666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45961.326479166666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45961.326479166666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45961.326479166666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45961.326479166666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45961.326479166666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45961.326479166666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45961.326479166666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45961.326479166666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45961.326479166666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45961.326479166666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45961.326479166666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45961.326479166666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45961.326479166666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45961.326479166666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45961.326479166666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45961.326479166666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45961.326479166666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45961.326479166666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45961.326479166666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45961.326479166666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45961.326479166666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45961.326479166666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45961.326479166666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45961.326479166666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45961.326479166666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45961.326479166666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45961.326479166666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45961.326479166666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45961.326479166666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45961.326479166666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45961.326479166666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45961.326479166666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45961.326479166666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45961.326479166666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45961.326479166666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45961.326479166666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45961.326479166666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45961.326479166666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45961.326479166666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45961.326479166666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45961.326479166666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45961.326479166666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45961.326479166666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45961.326479166666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45961.326479166666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45961.326479166666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45961.326479166666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45961.326479166666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45961.326479166666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45961.326479166666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45961.326479166666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45961.326479166666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45961.326479166666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45961.326479166666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45961.326479166666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45961.326479166666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45961.326479166666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45961.326479166666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45961.326479166666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45961.326479166666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45961.326479166666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45961.326479166666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45961.326479166666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45961.326479166666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45961.326479166666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45961.326479166666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45961.326479166666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45961.326479166666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45961.326479166666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45961.326479166666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45961.326479166666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45961.326479166666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45961.326479166666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45961.326479166666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45961.326479166666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45961.326479166666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45961.326479166666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45961.326479166666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45961.326479166666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45961.326479166666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45961.326479166666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45961.326479166666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45961.326479166666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45961.326479166666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45961.326479166666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45961.326479166666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45961.326479166666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45961.326479166666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45961.326479166666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45961.326479166666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45961.326479166666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45961.326479166666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45961.326479166666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45961.326479166666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45961.326479166666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45961.326479166666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45961.326479166666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45961.326479166666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45961.326479166666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45961.326479166666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45961.326479166666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45961.326479166666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45961.326479166666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45961.326479166666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45961.326479166666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45961.326479166666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45961.326479166666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45961.326479166666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45961.326479166666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45961.326479166666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45961.326479166666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45961.326479166666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45961.326479166666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45961.326479166666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45961.326479166666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45961.326479166666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45961.326479166666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45961.326479166666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45961.326479166666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45961.326479166666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45961.326479166666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45961.326479166666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45961.326479166666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45961.326479166666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45961.326479166666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45961.326479166666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45961.326479166666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45961.326479166666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45961.326479166666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45961.326479166666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45961.326479166666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45961.326479166666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45961.326479166666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45961.326479166666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45961.326479166666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45961.326479166666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45961.326479166666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45961.326479166666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45961.326479166666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45961.326479166666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45961.326479166666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45961.326479166666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45961.326479166666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45961.326479166666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45961.326479166666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45961.326479166666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45961.326479166666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45961.326479166666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45961.326479166666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45961.326479166666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45961.326479166666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45961.326479166666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45961.326479166666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45961.326479166666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45961.326479166666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45961.326479166666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45961.326479166666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45961.326479166666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45961.326479166666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45961.326479166666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45961.326479166666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45961.326479166666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45961.326479166666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45961.326479166666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45961.326479166666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45961.326479166666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45961.326479166666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45961.326479166666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45961.326479166666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45961.326479166666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45961.326479166666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45961.326479166666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45961.326479166666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45961.326479166666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45961.326479166666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45961.326479166666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45961.326479166666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45961.326479166666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45961.326479166666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45961.326479166666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45961.326479166666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45961.326479166666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45961.326479166666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45961.326479166666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45961.326479166666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45961.326479166666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45961.326479166666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45961.326479166666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45961.326479166666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45961.326479166666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45961.326479166666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45961.326479166666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45961.326479166666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45961.326479166666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45961.326479166666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45961.326479166666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45961.326479166666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45961.326479166666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45961.326479166666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45961.326479166666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45961.326479166666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45961.326479166666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45961.326479166666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45961.326479166666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45961.326479166666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45961.326479166666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45961.326479166666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45961.326479166666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45961.326479166666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45961.326479166666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45961.326479166666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45961.326479166666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45961.326479166666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45961.326479166666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45961.326479166666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45961.326479166666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45961.326479166666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45961.326479166666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45961.326479166666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45961.326479166666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45961.326479166666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45961.326479166666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45961.326479166666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45961.326479166666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45961.326479166666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45961.326479166666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45961.326479166666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45961.326479166666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45961.326479166666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45961.326479166666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45961.326479166666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45961.326479166666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45961.326479166666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45961.326479166666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45961.326479166666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45961.326479166666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45961.326479166666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45961.326479166666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45961.326479166666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45961.326479166666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45961.326479166666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45961.326479166666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45961.326479166666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45961.326479166666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45961.326479166666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45961.326479166666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45961.326479166666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45961.326479166666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45961.326479166666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45961.326479166666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45961.326479166666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45961.326479166666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45961.326479166666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45961.326479166666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45961.326479166666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45961.326479166666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45961.326479166666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45961.326479166666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45961.326479166666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45961.326479166666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45961.326479166666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45961.326479166666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45961.326479166666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45961.326479166666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45961.326479166666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45961.326479166666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45961.326479166666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45961.326479166666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45961.326479166666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45961.326479166666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45961.326479166666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45961.326479166666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45961.326479166666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45961.326479166666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45961.326479166666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45961.326479166666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45961.326479166666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45961.326479166666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45961.326479166666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45961.326479166666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45961.326479166666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45961.326479166666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45961.326479166666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45961.326479166666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45961.326479166666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45961.326479166666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45961.326479166666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45961.326479166666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45961.326479166666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45961.326479166666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45961.326479166666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45961.326479166666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45961.326479166666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45961.326479166666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45961.326479166666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45961.326479166666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45961.326479166666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45961.326479166666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45961.326479166666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45961.326479166666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45961.326479166666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45961.326479166666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45961.326479166666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45961.326479166666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45961.326479166666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45961.326479166666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45961.326479166666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45961.326479166666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45961.326479166666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45961.326479166666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45961.326479166666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45961.326479166666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45961.326479166666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45961.326479166666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45961.326479166666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45961.326479166666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45961.326479166666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45961.326479166666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45961.326479166666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45961.326479166666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45961.326479166666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45961.326479166666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45961.326479166666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45961.326479166666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45961.326479166666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45961.326479166666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45961.326479166666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45961.326479166666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45961.326479166666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45961.326479166666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45961.326479166666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45961.326479166666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45961.326479166666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45961.326479166666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45961.326479166666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45961.326479166666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45961.326479166666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45961.326479166666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45961.326479166666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45961.326479166666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45961.326479166666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45961.326479166666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45961.326479166666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45961.326479166666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45961.326479166666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45961.326479166666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45961.326479166666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45961.326479166666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45961.326479166666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45961.326479166666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45961.326479166666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45961.326479166666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45961.326479166666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45961.326479166666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45961.326479166666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45961.326479166666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45961.326479166666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45961.326479166666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45961.326479166666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45961.326479166666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45961.326479166666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45961.326479166666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45961.326479166666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45961.326479166666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45961.326479166666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45961.326479166666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45961.326479166666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45961.326479166666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45961.326479166666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45961.326479166666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45961.326479166666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45961.326479166666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45961.326479166666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45961.326479166666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45961.326479166666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45961.326479166666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45961.326479166666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45961.326479166666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45961.326479166666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45961.326479166666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45961.326479166666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45961.326479166666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45961.326479166666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45961.326479166666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45961.326479166666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45961.326479166666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45961.326479166666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45961.326479166666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45961.326479166666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45961.326479166666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45961.326479166666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45961.326479166666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45961.326479166666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45961.326479166666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45961.326479166666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45961.326479166666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45961.326479166666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45961.326479166666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45961.326479166666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45961.326479166666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45961.326479166666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45961.326479166666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45961.326479166666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45961.326479166666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45961.326479166666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45961.326479166666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45961.326479166666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45961.326479166666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45961.326479166666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45961.326479166666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45961.326479166666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45961.326479166666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45961.326479166666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45961.326479166666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45961.326479166666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45961.326479166666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45961.326479166666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45961.326479166666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45961.326479166666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45961.326479166666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45961.326479166666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45961.326479166666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45961.326479166666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45961.326479166666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45961.326479166666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45961.326479166666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45961.326479166666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45961.326479166666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45961.326479166666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45961.326479166666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45961.326479166666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45961.326479166666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45961.326479166666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45961.326479166666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45961.326479166666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45961.326479166666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45961.326479166666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45961.326479166666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45961.326479166666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45961.326479166666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45961.326479166666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45961.326479166666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45961.326479166666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45961.326479166666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45961.326479166666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45961.326479166666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45961.326479166666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45961.326479166666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45961.326479166666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45961.326479166666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45961.326479166666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45961.326479166666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45961.326479166666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45961.326479166666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45961.326479166666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45961.326479166666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45961.326479166666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45961.326479166666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45961.326479166666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45961.326479166666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45961.326479166666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45961.326479166666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45961.326479166666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45961.326479166666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45961.326479166666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45961.326479166666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45961.326479166666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45961.326479166666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45961.326479166666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45961.326479166666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45961.326479166666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45961.326479166666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45961.326479166666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45961.326479166666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45961.326479166666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45961.326479166666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45961.326479166666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45961.326479166666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45961.326479166666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45961.326479166666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45961.326479166666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45961.326479166666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45961.326479166666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45961.326479166666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45961.326479166666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45961.326479166666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45961.326479166666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45961.326479166666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257.84576145833125</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0.35772905092744622</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0.24362025463051395</v>
      </c>
      <c r="H4" s="123">
        <v>45961.098749999997</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1.410636574291857E-2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45961.326479050927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45961.326479050927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45961.326479050927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45961.326479050927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45961.326479050927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45961.326479050927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45961.326479050927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45961.326479050927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45961.326479050927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45961.326479050927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45961.326479050927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45961.326479050927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45961.326479050927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45961.326479050927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45961.326479050927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45961.326479050927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45961.326479050927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45961.326479050927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45961.326479050927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45961.326479050927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45961.326479050927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45961.326479050927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45961.326479050927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45961.326479050927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45961.326479050927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45961.326479050927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45961.326479050927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45961.326479050927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45961.326479050927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45961.326479050927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45961.326479050927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45961.326479050927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45961.326479050927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45961.326479050927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45961.326479050927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45961.326479050927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45961.326479050927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45961.326479050927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45961.326479050927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45961.326479050927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45961.326479050927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45961.326479050927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45961.326479050927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45961.326479050927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45961.326479050927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45961.326479050927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45961.326479050927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45961.326479050927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45961.326479050927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45961.326479050927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45961.326479050927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45961.326479050927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45961.326479050927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45961.326479050927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45961.326479050927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45961.326479050927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45961.326479050927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45961.326479050927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45961.326479050927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45961.326479050927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45961.326479050927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45961.326479050927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45961.326479050927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45961.326479050927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45961.326479050927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45961.326479050927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45961.326479050927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45961.326479050927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45961.326479050927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45961.326479050927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45961.326479050927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45961.326479050927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45961.326479050927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45961.326479050927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45961.326479050927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45961.326479050927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45961.326479050927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45961.326479050927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45961.326479050927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45961.326479050927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45961.326479050927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45961.326479050927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45961.326479050927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45961.326479050927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45961.326479050927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45961.326479050927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45961.326479050927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45961.326479050927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45961.326479050927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45961.326479050927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45961.326479050927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45961.326479050927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45961.326479050927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45961.326479050927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45961.326479050927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45961.326479050927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45961.326479050927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45961.326479050927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45961.326479050927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45961.326479050927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45961.326479050927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45961.326479050927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45961.326479050927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45961.326479050927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45961.326479050927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45961.326479050927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45961.326479050927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45961.326479050927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45961.326479050927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45961.326479050927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45961.326479050927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45961.326479050927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45961.326479050927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45961.326479050927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45961.326479050927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45961.326479050927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45961.326479050927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45961.326479050927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45961.326479050927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45961.326479050927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45961.326479050927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45961.326479050927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45961.326479050927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45961.326479050927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45961.326479050927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45961.326479050927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45961.326479050927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45961.326479050927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45961.326479050927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45961.326479050927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45961.326479050927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45961.326479050927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45961.326479050927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45961.326479050927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45961.326479050927</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45961.326479050927</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2"/>
  <sheetViews>
    <sheetView workbookViewId="0">
      <selection activeCell="F10" sqref="F10"/>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69.494418865739135</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35.13760173611081</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12.665367939815042</v>
      </c>
      <c r="H4" s="153">
        <v>45948.661111111112</v>
      </c>
      <c r="I4" s="152" t="str">
        <f>IFERROR(VLOOKUP(D4,DB!A:F,6,0),"")</f>
        <v>SCECO</v>
      </c>
      <c r="J4" s="152" t="str">
        <f>IFERROR(VLOOKUP(D4,DB!A:G,7,0),"")</f>
        <v>Dead</v>
      </c>
      <c r="K4" s="152" t="s">
        <v>39124</v>
      </c>
      <c r="L4" s="152" t="str">
        <f>IFERROR(VLOOKUP(D4,DB!A:I,9,0),"")</f>
        <v>Latis</v>
      </c>
    </row>
    <row r="5" spans="1:13" ht="15">
      <c r="A5" s="152" t="s">
        <v>39125</v>
      </c>
      <c r="B5" s="152" t="str">
        <f>IFERROR(VLOOKUP(D5,DB!A:K,11,0),"")</f>
        <v>R5</v>
      </c>
      <c r="C5" s="152">
        <v>1</v>
      </c>
      <c r="D5" s="152" t="s">
        <v>33614</v>
      </c>
      <c r="E5" s="152" t="s">
        <v>39102</v>
      </c>
      <c r="F5" s="153">
        <v>45961.301261574074</v>
      </c>
      <c r="G5" s="154">
        <f ca="1">IFERROR(NOW()-F5,"")</f>
        <v>2.5217476853867993E-2</v>
      </c>
      <c r="H5" s="153">
        <v>45961.295277777775</v>
      </c>
      <c r="I5" s="152" t="str">
        <f>IFERROR(VLOOKUP(D5,DB!A:F,6,0),"")</f>
        <v>Generator-SG</v>
      </c>
      <c r="J5" s="152" t="str">
        <f>IFERROR(VLOOKUP(D5,DB!A:G,7,0),"")</f>
        <v>Dead</v>
      </c>
      <c r="K5" s="152" t="s">
        <v>39126</v>
      </c>
      <c r="L5" s="152" t="str">
        <f>IFERROR(VLOOKUP(D5,DB!A:I,9,0),"")</f>
        <v>Latis</v>
      </c>
    </row>
    <row r="6" spans="1:13" ht="15">
      <c r="A6" s="152"/>
      <c r="B6" s="152" t="str">
        <f>IFERROR(VLOOKUP(D6,DB!A:K,11,0),"")</f>
        <v/>
      </c>
      <c r="C6" s="152"/>
      <c r="D6" s="152"/>
      <c r="E6" s="152"/>
      <c r="F6" s="153"/>
      <c r="G6" s="154">
        <f ca="1">IFERROR(NOW()-F6,"")</f>
        <v>45961.326479050927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45961.326479050927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45961.326479050927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45961.326479050927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45961.326479050927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45961.326479050927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45961.326479050927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45961.326479050927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45961.326479050927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45961.326479050927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45961.326479050927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45961.326479050927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45961.326479050927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45961.326479050927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45961.326479050927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45961.326479050927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45961.326479050927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45961.326479050927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45961.326479050927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45961.326479050927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45961.326479050927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45961.326479050927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45961.326479050927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45961.326479050927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45961.326479050927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45961.326479050927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45961.326479050927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45961.326479050927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45961.326479050927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45961.326479050927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45961.326479050927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45961.326479050927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45961.326479050927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45961.326479050927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45961.326479050927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45961.326479050927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45961.326479050927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45961.326479050927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45961.326479050927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45961.326479050927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45961.326479050927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45961.326479050927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45961.326479050927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45961.326479050927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45961.326479050927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45961.326479050927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45961.326479050927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45961.326479050927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45961.326479050927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45961.326479050927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45961.326479050927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45961.326479050927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45961.326479050927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45961.326479050927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45961.326479050927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45961.326479050927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45961.326479050927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45961.326479050927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45961.326479050927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45961.326479050927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45961.326479050927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45961.326479050927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45961.326479050927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45961.326479050927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45961.326479050927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45961.326479050927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45961.326479050927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45961.326479050927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45961.326479050927</v>
      </c>
      <c r="H74" s="153"/>
      <c r="I74" s="152" t="str">
        <f>IFERROR(VLOOKUP(D74,DB!A:F,6,0),"")</f>
        <v/>
      </c>
      <c r="J74" s="152" t="str">
        <f>IFERROR(VLOOKUP(D74,DB!A:G,7,0),"")</f>
        <v/>
      </c>
      <c r="K74" s="152"/>
      <c r="L74" s="152" t="str">
        <f>IFERROR(VLOOKUP(D74,DB!A:I,9,0),"")</f>
        <v/>
      </c>
    </row>
    <row r="75" spans="1:12" ht="15">
      <c r="A75" s="158"/>
      <c r="B75" s="158" t="str">
        <f>IFERROR(VLOOKUP(D75,DB!A:K,11,0),"")</f>
        <v/>
      </c>
      <c r="C75" s="158"/>
      <c r="D75" s="158"/>
      <c r="E75" s="158"/>
      <c r="F75" s="159"/>
      <c r="G75" s="160">
        <f ca="1">IFERROR(NOW()-F75,"")</f>
        <v>45961.326479050927</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45961.326479050927</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45961.326479050927</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45961.326479050927</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45961.326479050927</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45961.326479050927</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45961.326479050927</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45961.326479050927</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45961.326479050927</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45961.326479050927</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45961.326479050927</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45961.326479050927</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45961.326479050927</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45961.326479050927</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45961.326479050927</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45961.326479050927</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45961.326479050927</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45961.326479050927</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45961.326479050927</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45961.326479050927</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45961.326479050927</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45961.326479050927</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45961.326479050927</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45961.326479050927</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45961.326479050927</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45961.326479050927</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45961.326479050927</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45961.326479050927</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45961.326479050927</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45961.326479050927</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45961.326479050927</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45961.326479050927</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45961.326479050927</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45961.326479050927</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45961.326479050927</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45961.326479050927</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45961.326479050927</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45961.326479050927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45961.326479050927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45961.326479050927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45961.326479050927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45961.326479050927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45961.326479050927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45961.326479050927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45961.326479050927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45961.326479050927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45961.326479050927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45961.326479050927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45961.326479050927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45961.326479050927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45961.326479050927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45961.326479050927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45961.326479050927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45961.326479050927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45961.326479050927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45961.326479050927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45961.326479050927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45961.326479050927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45961.326479050927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45961.326479050927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45961.326479050927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45961.326479050927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45961.326479050927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45961.326479050927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45961.326479050927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45961.326479050927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45961.326479050927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45961.326479050927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45961.326479050927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45961.326479050927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45961.326479050927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45961.326479050927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45961.326479050927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45961.326479050927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45961.326479050927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45961.326479050927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45961.326479050927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45961.326479050927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45961.326479050927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45961.326479050927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45961.326479050927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45961.326479050927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45961.326479050927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45961.326479050927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45961.326479050927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45961.326479050927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45961.326479050927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45961.326479050927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45961.326479050927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45961.326479050927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45961.326479050927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45961.326479050927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45961.326479050927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45961.326479050927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45961.326479050927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45961.326479050927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45961.326479050927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45961.326479050927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45961.326479050927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45961.326479050927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45961.326479050927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45961.326479050927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45961.326479050927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45961.326479050927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45961.326479050927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45961.326479050927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45961.326479050927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45961.326479050927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45961.326479050927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45961.326479050927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45961.326479050927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45961.326479050927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45961.326479050927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45961.326479050927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45961.326479050927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45961.326479050927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45961.326479050927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45961.326479050927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45961.326479050927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45961.326479050927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45961.326479050927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45961.326479050927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45961.326479050927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45961.326479050927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45961.326479050927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45961.326479050927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45961.326479050927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45961.326479050927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45961.326479050927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45961.326479050927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45961.326479050927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45961.326479050927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45961.326479050927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45961.326479050927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45961.326479050927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45961.326479050927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45961.326479050927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45961.326479050927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45961.326479050927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45961.326479050927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45961.326479050927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45961.326479050927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45961.326479050927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45961.326479050927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45961.326479050927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45961.326479050927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45961.326479050927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45961.326479050927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45961.326479050927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45961.326479050927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45961.326479050927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45961.326479050927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45961.326479050927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45961.326479050927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45961.326479050927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45961.326479050927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45961.326479050927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45961.326479050927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45961.326479050927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45961.326479050927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45961.326479050927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45961.326479050927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45961.326479050927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45961.326479050927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45961.326479050927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45961.326479050927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45961.326479050927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45961.326479050927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45961.326479050927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45961.326479050927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45961.326479050927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45961.326479050927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45961.326479050927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45961.326479050927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45961.326479050927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45961.326479050927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45961.326479050927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45961.326479050927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45961.326479050927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45961.326479050927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45961.326479050927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45961.326479050927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45961.326479050927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45961.326479050927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45961.326479050927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45961.326479050927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45961.326479050927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45961.326479050927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45961.326479050927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45961.326479050927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45961.326479050927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45961.326479050927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45961.326479050927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45961.326479050927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45961.326479050927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45961.326479050927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45961.326479050927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45961.326479050927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45961.326479050927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45961.326479050927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45961.326479050927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45961.326479050927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45961.326479050927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45961.326479050927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45961.326479050927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45961.326479050927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45961.326479050927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45961.326479050927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45961.326479050927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45961.326479050927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45961.326479050927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45961.326479050927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45961.326479050927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45961.326479050927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45961.326479050927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45961.326479050927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45961.326479050927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45961.326479050927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45961.326479050927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45961.326479050927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45961.326479050927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45961.326479050927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45961.326479050927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45961.326479050927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45961.326479050927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45961.326479050927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45961.326479050927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45961.326479050927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45961.326479050927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45961.326479050927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45961.326479050927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45961.326479050927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45961.326479050927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45961.326479050927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45961.326479050927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45961.326479050927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45961.326479050927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45961.326479050927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45961.326479050927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45961.326479050927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45961.326479050927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45961.326479050927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45961.326479050927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45961.326479050927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45961.326479050927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45961.326479050927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45961.326479050927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45961.326479050927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45961.326479050927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45961.326479050927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45961.326479050927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45961.326479050927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45961.326479050927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45961.326479050927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45961.326479050927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45961.326479050927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45961.326479050927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45961.326479050927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45961.326479050927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45961.326479050927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45961.326479050927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45961.326479050927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45961.326479050927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45961.326479050927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45961.326479050927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45961.326479050927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45961.326479050927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45961.326479050927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45961.326479050927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45961.326479050927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45961.326479050927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45961.326479050927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45961.326479050927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45961.326479050927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45961.326479050927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45961.326479050927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45961.326479050927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45961.326479050927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45961.326479050927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45961.326479050927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45961.326479050927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45961.326479050927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45961.326479050927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45961.326479050927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45961.326479050927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45961.326479050927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45961.326479050927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45961.326479050927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45961.326479050927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45961.326479050927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45961.326479050927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45961.326479050927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45961.326479050927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45961.326479050927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45961.326479050927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45961.326479050927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45961.326479050927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45961.326479050927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45961.326479050927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45961.326479050927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45961.326479050927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45961.326479050927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45961.326479050927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45961.326479050927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45961.326479050927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45961.326479050927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45961.326479050927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45961.326479050927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45961.326479050927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45961.326479050927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45961.326479050927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45961.326479050927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45961.326479050927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45961.326479050927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45961.326479050927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45961.326479050927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45961.326479050927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45961.326479050927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45961.326479050927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45961.326479050927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45961.326479050927</v>
      </c>
      <c r="H395" s="159"/>
      <c r="I395" s="158" t="str">
        <f>IFERROR(VLOOKUP(D395,DB!A:F,6,0),"")</f>
        <v/>
      </c>
      <c r="J395" s="158" t="str">
        <f>IFERROR(VLOOKUP(D395,DB!A:G,7,0),"")</f>
        <v/>
      </c>
      <c r="K395" s="158"/>
      <c r="L395" s="158" t="str">
        <f>IFERROR(VLOOKUP(D395,DB!A:I,9,0),"")</f>
        <v/>
      </c>
    </row>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5" ht="15"/>
    <row r="506" ht="15"/>
    <row r="508" ht="15"/>
    <row r="509" ht="15"/>
    <row r="510" ht="15"/>
    <row r="511" ht="15"/>
    <row r="513" ht="15"/>
    <row r="514" ht="15"/>
    <row r="521" ht="15"/>
    <row r="522" ht="15"/>
    <row r="523" ht="15"/>
    <row r="524" ht="15"/>
    <row r="525" ht="15"/>
    <row r="526" ht="15"/>
    <row r="529" ht="15"/>
    <row r="530" ht="15"/>
    <row r="531" ht="15"/>
    <row r="532" ht="15"/>
    <row r="533" ht="15"/>
    <row r="534" ht="15"/>
    <row r="535" ht="15"/>
    <row r="536" ht="15"/>
    <row r="537" ht="15"/>
    <row r="538" ht="15"/>
    <row r="539" ht="15"/>
    <row r="540"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6" ht="15"/>
    <row r="597" ht="15"/>
    <row r="634" ht="15"/>
    <row r="635" ht="15"/>
    <row r="636" ht="15"/>
    <row r="637" ht="15"/>
    <row r="638" ht="15"/>
    <row r="639" ht="15"/>
    <row r="640" ht="15"/>
    <row r="641" ht="15"/>
    <row r="642" ht="15"/>
    <row r="643"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4" ht="15"/>
    <row r="725" ht="15"/>
    <row r="726" ht="15"/>
    <row r="728" ht="15"/>
    <row r="729"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2" ht="15"/>
    <row r="763" ht="15"/>
    <row r="933" ht="15"/>
    <row r="934" ht="15"/>
    <row r="935" ht="15"/>
    <row r="936" ht="15"/>
    <row r="937" ht="15"/>
    <row r="938" ht="15"/>
    <row r="944" ht="15"/>
    <row r="945" ht="15"/>
    <row r="946" ht="15"/>
    <row r="947" ht="15"/>
    <row r="948" ht="15"/>
    <row r="949" ht="15"/>
    <row r="950"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1" ht="15"/>
    <row r="1002" ht="15"/>
    <row r="1008" ht="15"/>
    <row r="1009" ht="15"/>
    <row r="1011" ht="15"/>
    <row r="1012" ht="15"/>
    <row r="1013" ht="15"/>
    <row r="1014" ht="15"/>
    <row r="1015" ht="15"/>
    <row r="1016" ht="15"/>
    <row r="1017" ht="15"/>
    <row r="1019" ht="15"/>
    <row r="1020" ht="15"/>
    <row r="1021"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90" ht="15"/>
    <row r="1091" ht="15"/>
    <row r="1092" ht="15"/>
    <row r="1093" ht="15"/>
    <row r="1094" ht="15"/>
    <row r="1095" ht="15"/>
    <row r="1096" ht="15"/>
    <row r="1097" ht="15"/>
    <row r="1098" ht="15"/>
    <row r="1099" ht="15"/>
    <row r="1100" ht="15"/>
    <row r="1101" ht="15"/>
    <row r="1102" ht="15"/>
    <row r="1103" ht="15"/>
    <row r="1105" ht="15"/>
    <row r="1106" ht="15"/>
    <row r="1107" ht="15"/>
    <row r="1108" ht="15"/>
    <row r="1109" ht="15"/>
    <row r="1110" ht="15"/>
    <row r="1111" ht="15"/>
    <row r="1112" ht="15"/>
    <row r="1113" ht="15"/>
    <row r="1114" ht="15"/>
    <row r="1115" ht="15"/>
    <row r="1116" ht="15"/>
    <row r="1119" ht="15"/>
    <row r="1120" ht="15"/>
    <row r="1121" ht="15"/>
    <row r="1122" ht="15"/>
    <row r="1123" ht="15"/>
    <row r="1124" ht="15"/>
    <row r="1125" ht="15"/>
    <row r="1127" ht="15"/>
    <row r="1128" ht="15"/>
    <row r="1129" ht="15"/>
    <row r="1130" ht="15"/>
    <row r="1131" ht="15"/>
    <row r="1132" ht="15"/>
    <row r="1133" ht="15"/>
    <row r="1134" ht="15"/>
    <row r="1135" ht="15"/>
    <row r="1136" ht="15"/>
    <row r="1137" ht="15"/>
    <row r="1139" ht="15"/>
    <row r="1140" ht="15"/>
    <row r="1141" ht="15"/>
    <row r="1142" ht="15"/>
    <row r="1143" ht="15"/>
    <row r="1144" ht="15"/>
    <row r="1145" ht="15"/>
    <row r="1146" ht="15"/>
    <row r="1147" ht="15"/>
    <row r="1148" ht="15"/>
    <row r="1156" ht="15"/>
    <row r="1157" ht="15"/>
    <row r="1160" ht="15"/>
    <row r="1161" ht="15"/>
    <row r="1162" ht="15"/>
    <row r="1163" ht="15"/>
    <row r="1164" ht="15"/>
    <row r="1165" ht="15"/>
    <row r="1166" ht="15"/>
    <row r="1167" ht="15"/>
    <row r="1170" ht="15"/>
    <row r="1171" ht="15"/>
    <row r="1172" ht="15"/>
    <row r="1173" ht="15"/>
    <row r="1174" ht="15"/>
    <row r="1175" ht="15"/>
    <row r="1176" ht="15"/>
    <row r="1177" ht="15"/>
    <row r="1178" ht="15"/>
    <row r="1179" ht="15"/>
    <row r="1180" ht="15"/>
    <row r="1181" ht="15"/>
    <row r="1183" ht="15"/>
    <row r="1184" ht="15"/>
    <row r="1185" ht="15"/>
    <row r="1188" ht="15"/>
    <row r="1190" ht="15"/>
    <row r="1192" ht="15"/>
    <row r="1195" ht="15"/>
    <row r="1196" ht="15"/>
    <row r="1197" ht="15"/>
    <row r="1199" ht="15"/>
    <row r="1201" ht="15"/>
    <row r="1202" ht="15"/>
    <row r="1203" ht="15"/>
    <row r="1204" ht="15"/>
    <row r="1205" ht="15"/>
    <row r="1207" ht="15"/>
    <row r="1208" ht="15"/>
    <row r="1209" ht="15"/>
    <row r="1210" ht="15"/>
    <row r="1212" ht="15"/>
    <row r="1214" ht="15"/>
    <row r="1215" ht="15"/>
    <row r="1217" ht="15"/>
    <row r="1218" ht="15"/>
    <row r="1219" ht="15"/>
    <row r="1220" ht="15"/>
    <row r="1222" ht="15"/>
    <row r="1224" ht="15"/>
    <row r="1225" ht="15"/>
    <row r="1226" ht="15"/>
    <row r="1227" ht="15"/>
    <row r="1229" ht="15"/>
    <row r="1230" ht="15"/>
    <row r="1231" ht="15"/>
    <row r="1232" ht="15"/>
    <row r="1233" ht="15"/>
    <row r="1234" ht="15"/>
    <row r="1235" ht="15"/>
    <row r="1238" ht="15"/>
    <row r="1240" ht="15"/>
    <row r="1241" ht="15"/>
    <row r="1242" ht="15"/>
    <row r="1243" ht="15"/>
    <row r="1244" ht="15"/>
    <row r="1245" ht="15"/>
    <row r="1246" ht="15"/>
    <row r="1247" ht="15"/>
    <row r="1250" ht="15"/>
    <row r="1251" ht="15"/>
    <row r="1253" ht="15"/>
    <row r="1255" ht="15"/>
    <row r="1256" ht="15"/>
    <row r="1257" ht="15"/>
    <row r="1258" ht="15"/>
    <row r="1259" ht="15"/>
    <row r="1263" ht="15"/>
    <row r="1264" ht="15"/>
    <row r="1266" ht="15"/>
    <row r="1267" ht="15"/>
    <row r="1270" ht="15"/>
    <row r="1271" ht="15"/>
    <row r="1275" ht="15"/>
    <row r="1282" ht="15"/>
  </sheetData>
  <dataValidations count="2">
    <dataValidation allowBlank="1" showInputMessage="1" showErrorMessage="1" sqref="E1" xr:uid="{920C6338-E771-4DAE-8C89-92A9093EA4DE}"/>
    <dataValidation type="list" allowBlank="1" showInputMessage="1" showErrorMessage="1" sqref="E2:E39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45961.326479050927</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45961.326479050927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45961.326479050927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45961.326479050927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45961.326479050927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45961.326479050927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45961.326479050927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45961.326479050927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45961.326479050927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45961.326479050927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45961.326479050927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45961.326479050927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45961.326479050927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45961.326479050927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45961.326479050927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45961.326479050927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45961.326479050927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45961.326479050927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45961.326479050927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45961.326479050927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45961.326479050927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45961.326479050927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45961.326479050927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45961.326479050927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45961.326479050927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45961.326479050927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45961.326479050927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45961.326479050927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45961.326479050927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45961.326479050927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45961.326479050927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45961.326479050927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45961.326479050927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45961.326479050927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45961.326479050927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45961.326479050927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45961.326479050927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45961.326479050927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45961.326479050927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45961.326479050927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45961.326479050927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45961.326479050927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45961.326479050927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45961.326479050927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45961.326479050927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45961.326479050927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45961.326479050927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45961.326479050927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45961.326479050927</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2025-10-31T04:50:29Z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