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73" documentId="120_S{2AC9BD13-BADA-5192-A53E-5A8FF88502F6}" xr6:coauthVersionLast="47" xr6:coauthVersionMax="47" xr10:uidLastSave="{44E61840-31A3-4DA7-8897-DBC30F3E188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<sst xmlns="http://schemas.openxmlformats.org/spreadsheetml/2006/main" count="180305" uniqueCount="39132">
  <si>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</si>
  <si>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</si>
  <si>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</si>
  <si>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</si>
  <si>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</si>
  <si>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</si>
  <si>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</si>
  <si>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</si>
  <si>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</si>
  <si>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</si>
  <si>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</si>
  <si>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</si>
  <si>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</si>
  <si>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</si>
  <si>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</si>
  <si>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</si>
  <si>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</si>
  <si>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</si>
  <si>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</si>
  <si>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</si>
  <si>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</si>
  <si>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</si>
  <si>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</si>
  <si>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</si>
  <si>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</si>
  <si>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</si>
  <si>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</si>
  <si>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</si>
  <si>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</si>
  <si>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</si>
  <si>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</si>
  <si>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</si>
  <si>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</si>
  <si>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</si>
  <si>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</si>
  <si>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</si>
  <si>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</si>
  <si>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</si>
  <si>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</si>
  <si>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</si>
  <si>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</si>
  <si>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</si>
  <si>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</si>
  <si>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</si>
  <si>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</si>
  <si>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</si>
  <si>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</si>
  <si>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</si>
  <si>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</si>
  <si>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</si>
  <si>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</si>
  <si>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</si>
  <si>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</si>
  <si>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</si>
  <si>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</si>
  <si>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</si>
  <si>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</si>
  <si>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</si>
  <si>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</si>
  <si>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</si>
  <si>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</si>
  <si>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</si>
  <si>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</si>
  <si>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</si>
  <si>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</si>
  <si>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</si>
  <si>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</si>
  <si>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</si>
  <si>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</si>
  <si>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</si>
  <si>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</si>
  <si>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</si>
  <si>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</si>
  <si>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</si>
  <si>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</si>
  <si>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</si>
  <si>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</si>
  <si>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</si>
  <si>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</si>
  <si>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</si>
  <si>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</si>
  <si>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</si>
  <si>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</si>
  <si>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</si>
  <si>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</si>
  <si>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</si>
  <si>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</si>
  <si>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</si>
  <si>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</si>
  <si>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</si>
  <si>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</si>
  <si>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</si>
  <si>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</si>
  <si>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</si>
  <si>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</si>
  <si>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</si>
  <si>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</si>
  <si>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</si>
  <si>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</si>
  <si>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</si>
  <si>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</si>
  <si>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</si>
  <si>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</si>
  <si>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</si>
  <si>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</si>
  <si>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</si>
  <si>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</si>
  <si>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</si>
  <si>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</si>
  <si>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</si>
  <si>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</si>
  <si>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</si>
  <si>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</si>
  <si>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</si>
  <si>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</si>
  <si>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</si>
  <si>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</si>
  <si>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</si>
  <si>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</si>
  <si>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</si>
  <si>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</si>
  <si>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</si>
  <si>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</si>
  <si>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</si>
  <si>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</si>
  <si>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</si>
  <si>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</si>
  <si>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</si>
  <si>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</si>
  <si>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</si>
  <si>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</si>
  <si>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</si>
  <si>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</si>
  <si>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</si>
  <si>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</si>
  <si>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</si>
  <si>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</si>
  <si>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</si>
  <si>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</si>
  <si>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</si>
  <si>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</si>
  <si>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</si>
  <si>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</si>
  <si>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</si>
  <si>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</si>
  <si>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</si>
  <si>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</si>
  <si>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</si>
  <si>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</si>
  <si>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</si>
  <si>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</si>
  <si>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</si>
  <si>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</si>
  <si>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</si>
  <si>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</si>
  <si>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</si>
  <si>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</si>
  <si>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</si>
  <si>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</si>
  <si>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</si>
  <si>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</si>
  <si>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</si>
  <si>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</si>
  <si>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</si>
  <si>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</si>
  <si>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</si>
  <si>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</si>
  <si>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</si>
  <si>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</si>
  <si>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</si>
  <si>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</si>
  <si>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</si>
  <si>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</si>
  <si>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</si>
  <si>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</si>
  <si>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</si>
  <si>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</si>
  <si>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</si>
  <si>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</si>
  <si>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</si>
  <si>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</si>
  <si>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</si>
  <si>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</si>
  <si>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</si>
  <si>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</si>
  <si>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</si>
  <si>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</si>
  <si>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</si>
  <si>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</si>
  <si>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</si>
  <si>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</si>
  <si>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</si>
  <si>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</si>
  <si>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</si>
  <si>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</si>
  <si>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</si>
  <si>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</si>
  <si>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</si>
  <si>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</si>
  <si>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</si>
  <si>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</si>
  <si>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</si>
  <si>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</si>
  <si>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</si>
  <si>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</si>
  <si>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</si>
  <si>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</si>
  <si>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</si>
  <si>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</si>
  <si>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</si>
  <si>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</si>
  <si>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</si>
  <si>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</si>
  <si>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</si>
  <si>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</si>
  <si>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</si>
  <si>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</si>
  <si>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</si>
  <si>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</si>
  <si>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</si>
  <si>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</si>
  <si>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</si>
  <si>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</si>
  <si>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</si>
  <si>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</si>
  <si>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</si>
  <si>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</si>
  <si>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</si>
  <si>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</si>
  <si>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</si>
  <si>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</si>
  <si>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</si>
  <si>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</si>
  <si>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</si>
  <si>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</si>
  <si>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</si>
  <si>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</si>
  <si>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</si>
  <si>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</si>
  <si>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</si>
  <si>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</si>
  <si>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</si>
  <si>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</si>
  <si>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</si>
  <si>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</si>
  <si>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</si>
  <si>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</si>
  <si>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</si>
  <si>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</si>
  <si>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</si>
  <si>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</si>
  <si>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</si>
  <si>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</si>
  <si>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</si>
  <si>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</si>
  <si>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</si>
  <si>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</si>
  <si>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</si>
  <si>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</si>
  <si>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</si>
  <si>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</si>
  <si>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</si>
  <si>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</si>
  <si>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</si>
  <si>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</si>
  <si>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</si>
  <si>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</si>
  <si>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</si>
  <si>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</si>
  <si>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</si>
  <si>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</si>
  <si>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</si>
  <si>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</si>
  <si>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</si>
  <si>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</si>
  <si>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</si>
  <si>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</si>
  <si>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</si>
  <si>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</si>
  <si>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</si>
  <si>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</si>
  <si>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</si>
  <si>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</si>
  <si>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</si>
  <si>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</si>
  <si>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</si>
  <si>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</si>
  <si>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</si>
  <si>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</si>
  <si>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</si>
  <si>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</si>
  <si>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</si>
  <si>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</si>
  <si>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</si>
  <si>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</si>
  <si>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</si>
  <si>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</si>
  <si>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</si>
  <si>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</si>
  <si>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</si>
  <si>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</si>
  <si>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</si>
  <si>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</si>
  <si>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</si>
  <si>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</si>
  <si>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</si>
  <si>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</si>
  <si>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</si>
  <si>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</si>
  <si>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</si>
  <si>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</si>
  <si>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</si>
  <si>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</si>
  <si>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</si>
  <si>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</si>
  <si>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</si>
  <si>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</si>
  <si>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</si>
  <si>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</si>
  <si>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</si>
  <si>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</si>
  <si>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</si>
  <si>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</si>
  <si>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</si>
  <si>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</si>
  <si>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</si>
  <si>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</si>
  <si>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</si>
  <si>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</si>
  <si>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</si>
  <si>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</si>
  <si>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</si>
  <si>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</si>
  <si>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</si>
  <si>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</si>
  <si>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</si>
  <si>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</si>
  <si>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</si>
  <si>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</si>
  <si>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</si>
  <si>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</si>
  <si>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</si>
  <si>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</si>
  <si>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</si>
  <si>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</si>
  <si>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</si>
  <si>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</si>
  <si>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</si>
  <si>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</si>
  <si>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</si>
  <si>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</si>
  <si>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</si>
  <si>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</si>
  <si>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</si>
  <si>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</si>
  <si>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</si>
  <si>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</si>
  <si>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</si>
  <si>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</si>
  <si>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</si>
  <si>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</si>
  <si>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</si>
  <si>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</si>
  <si>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</si>
  <si>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</si>
  <si>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</si>
  <si>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</si>
  <si>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</si>
  <si>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</si>
  <si>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</si>
  <si>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</si>
  <si>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</si>
  <si>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</si>
  <si>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</si>
  <si>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</si>
  <si>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</si>
  <si>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</si>
  <si>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</si>
  <si>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</si>
  <si>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</si>
  <si>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</si>
  <si>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</si>
  <si>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</si>
  <si>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</si>
  <si>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</si>
  <si>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</si>
  <si>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</si>
  <si>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</si>
  <si>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</si>
  <si>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</si>
  <si>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</si>
  <si>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</si>
  <si>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</si>
  <si>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</si>
  <si>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</si>
  <si>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</si>
  <si>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</si>
  <si>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</si>
  <si>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</si>
  <si>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</si>
  <si>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</si>
  <si>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</si>
  <si>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</si>
  <si>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</si>
  <si>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</si>
  <si>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</si>
  <si>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</si>
  <si>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</si>
  <si>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</si>
  <si>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</si>
  <si>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</si>
  <si>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</si>
  <si>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</si>
  <si>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</si>
  <si>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</si>
  <si>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</si>
  <si>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</si>
  <si>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</si>
  <si>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</si>
  <si>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</si>
  <si>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</si>
  <si>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</si>
  <si>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</si>
  <si>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</si>
  <si>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</si>
  <si>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</si>
  <si>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</si>
  <si>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</si>
  <si>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</si>
  <si>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</si>
  <si>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</si>
  <si>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</si>
  <si>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</si>
  <si>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</si>
  <si>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</si>
  <si>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</si>
  <si>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</si>
  <si>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</si>
  <si>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</si>
  <si>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</si>
  <si>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</si>
  <si>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</si>
  <si>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</si>
  <si>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</si>
  <si>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</si>
  <si>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</si>
  <si>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</si>
  <si>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</si>
  <si>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</si>
  <si>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</si>
  <si>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</si>
  <si>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</si>
  <si>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</si>
  <si>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</si>
  <si>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</si>
  <si>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</si>
  <si>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</si>
  <si>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</si>
  <si>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</si>
  <si>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</si>
  <si>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</si>
  <si>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</si>
  <si>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</si>
  <si>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</si>
  <si>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</si>
  <si>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</si>
  <si>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</si>
  <si>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</si>
  <si>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</si>
  <si>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</si>
  <si>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</si>
  <si>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</si>
  <si>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</si>
  <si>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</si>
  <si>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</si>
  <si>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</si>
  <si>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</si>
  <si>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</si>
  <si>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</si>
  <si>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</si>
  <si>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</si>
  <si>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</si>
  <si>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</si>
  <si>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</si>
  <si>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</si>
  <si>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</si>
  <si>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</si>
  <si>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</si>
  <si>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</si>
  <si>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</si>
  <si>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</si>
  <si>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</si>
  <si>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</si>
  <si>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</si>
  <si>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</si>
  <si>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</si>
  <si>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</si>
  <si>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</si>
  <si>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</si>
  <si>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</si>
  <si>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</si>
  <si>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</si>
  <si>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</si>
  <si>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</si>
  <si>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</si>
  <si>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</si>
  <si>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</si>
  <si>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</si>
  <si>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</si>
  <si>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</si>
  <si>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</si>
  <si>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</si>
  <si>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</si>
  <si>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</si>
  <si>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</si>
  <si>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</si>
  <si>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</si>
  <si>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</si>
  <si>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</si>
  <si>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</si>
  <si>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</si>
  <si>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</si>
  <si>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</si>
  <si>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</si>
  <si>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</si>
  <si>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</si>
  <si>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</si>
  <si>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</si>
  <si>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</si>
  <si>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</si>
  <si>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</si>
  <si>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</si>
  <si>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</si>
  <si>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</si>
  <si>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</si>
  <si>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</si>
  <si>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</si>
  <si>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</si>
  <si>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</si>
  <si>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</si>
  <si>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</si>
  <si>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</si>
  <si>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</si>
  <si>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</si>
  <si>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</si>
  <si>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</si>
  <si>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</si>
  <si>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</si>
  <si>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</si>
  <si>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</si>
  <si>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</si>
  <si>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</si>
  <si>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</si>
  <si>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</si>
  <si>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</si>
  <si>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</si>
  <si>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</si>
  <si>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</si>
  <si>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</si>
  <si>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</si>
  <si>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</si>
  <si>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</si>
  <si>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</si>
  <si>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</si>
  <si>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</si>
  <si>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</si>
  <si>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</si>
  <si>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</si>
  <si>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</si>
  <si>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</si>
  <si>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</si>
  <si>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</si>
  <si>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</si>
  <si>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</si>
  <si>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</si>
  <si>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</si>
  <si>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</si>
  <si>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</si>
  <si>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</si>
  <si>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</si>
  <si>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</si>
  <si>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</si>
  <si>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</si>
  <si>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</si>
  <si>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</si>
  <si>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</si>
  <si>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</si>
  <si>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</si>
  <si>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</si>
  <si>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</si>
  <si>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</si>
  <si>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</si>
  <si>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</si>
  <si>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</si>
  <si>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</si>
  <si>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</si>
  <si>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</si>
  <si>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</si>
  <si>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</si>
  <si>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</si>
  <si>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</si>
  <si>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</si>
  <si>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</si>
  <si>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</si>
  <si>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</si>
  <si>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</si>
  <si>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</si>
  <si>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</si>
  <si>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</si>
  <si>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</si>
  <si>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</si>
  <si>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</si>
  <si>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</si>
  <si>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</si>
  <si>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</si>
  <si>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</si>
  <si>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</si>
  <si>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</si>
  <si>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</si>
  <si>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</si>
  <si>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</si>
  <si>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</si>
  <si>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</si>
  <si>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</si>
  <si>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</si>
  <si>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</si>
  <si>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</si>
  <si>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</si>
  <si>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</si>
  <si>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</si>
  <si>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</si>
  <si>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</si>
  <si>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</si>
  <si>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</si>
  <si>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</si>
  <si>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</si>
  <si>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</si>
  <si>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</si>
  <si>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</si>
  <si>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</si>
  <si>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</si>
  <si>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</si>
  <si>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</si>
  <si>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</si>
  <si>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</si>
  <si>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</si>
  <si>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</si>
  <si>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</si>
  <si>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</si>
  <si>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</si>
  <si>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</si>
  <si>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</si>
  <si>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</si>
  <si>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</si>
  <si>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</si>
  <si>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</si>
  <si>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</si>
  <si>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</si>
  <si>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</si>
  <si>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</si>
  <si>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</si>
  <si>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</si>
  <si>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</si>
  <si>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</si>
  <si>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</si>
  <si>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</si>
  <si>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</si>
  <si>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</si>
  <si>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</si>
  <si>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</si>
  <si>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</si>
  <si>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</si>
  <si>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</si>
  <si>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</si>
  <si>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</si>
  <si>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</si>
  <si>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</si>
  <si>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</si>
  <si>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</si>
  <si>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</si>
  <si>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</si>
  <si>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</si>
  <si>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</si>
  <si>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</si>
  <si>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</si>
  <si>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</si>
  <si>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</si>
  <si>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</si>
  <si>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</si>
  <si>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</si>
  <si>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</si>
  <si>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</si>
  <si>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</si>
  <si>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</si>
  <si>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</si>
  <si>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</si>
  <si>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</si>
  <si>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</si>
  <si>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</si>
  <si>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</si>
  <si>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</si>
  <si>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</si>
  <si>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</si>
  <si>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</si>
  <si>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</si>
  <si>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</si>
  <si>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</si>
  <si>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</si>
  <si>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</si>
  <si>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</si>
  <si>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</si>
  <si>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</si>
  <si>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</si>
  <si>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</si>
  <si>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</si>
  <si>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</si>
  <si>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</si>
  <si>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</si>
  <si>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</si>
  <si>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</si>
  <si>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</si>
  <si>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</si>
  <si>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</si>
  <si>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</si>
  <si>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</si>
  <si>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</si>
  <si>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</si>
  <si>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</si>
  <si>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</si>
  <si>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</si>
  <si>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</si>
  <si>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</si>
  <si>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</si>
  <si>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</si>
  <si>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</si>
  <si>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</si>
  <si>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</si>
  <si>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</si>
  <si>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</si>
  <si>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</si>
  <si>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</si>
  <si>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</si>
  <si>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</si>
  <si>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</si>
  <si>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</si>
  <si>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</si>
  <si>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</si>
  <si>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</si>
  <si>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</si>
  <si>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</si>
  <si>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</si>
  <si>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</si>
  <si>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</si>
  <si>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</si>
  <si>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</si>
  <si>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</si>
  <si>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</si>
  <si>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</si>
  <si>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</si>
  <si>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</si>
  <si>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</si>
  <si>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</si>
  <si>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</si>
  <si>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</si>
  <si>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</si>
  <si>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</si>
  <si>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</si>
  <si>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</si>
  <si>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</si>
  <si>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</si>
  <si>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</si>
  <si>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</si>
  <si>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</si>
  <si>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</si>
  <si>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</si>
  <si>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</si>
  <si>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</si>
  <si>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</si>
  <si>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</si>
  <si>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</si>
  <si>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</si>
  <si>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</si>
  <si>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</si>
  <si>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</si>
  <si>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</si>
  <si>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</si>
  <si>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</si>
  <si>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</si>
  <si>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</si>
  <si>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</si>
  <si>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</si>
  <si>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</si>
  <si>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</si>
  <si>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</si>
  <si>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</si>
  <si>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</si>
  <si>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</si>
  <si>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</si>
  <si>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</si>
  <si>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</si>
  <si>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</si>
  <si>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</si>
  <si>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</si>
  <si>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</si>
  <si>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</si>
  <si>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</si>
  <si>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</si>
  <si>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</si>
  <si>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</si>
  <si>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</si>
  <si>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</si>
  <si>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</si>
  <si>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</si>
  <si>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</si>
  <si>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</si>
  <si>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</si>
  <si>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</si>
  <si>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</si>
  <si>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</si>
  <si>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</si>
  <si>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</si>
  <si>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</si>
  <si>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</si>
  <si>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</si>
  <si>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</si>
  <si>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</si>
  <si>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</si>
  <si>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</si>
  <si>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</si>
  <si>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</si>
  <si>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</si>
  <si>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</si>
  <si>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</si>
  <si>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</si>
  <si>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</si>
  <si>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</si>
  <si>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</si>
  <si>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</si>
  <si>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</si>
  <si>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</si>
  <si>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</si>
  <si>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</si>
  <si>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</si>
  <si>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</si>
  <si>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</si>
  <si>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</si>
  <si>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</si>
  <si>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</si>
  <si>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</si>
  <si>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</si>
  <si>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</si>
  <si>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</si>
  <si>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</si>
  <si>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</si>
  <si>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</si>
  <si>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</si>
  <si>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</si>
  <si>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</si>
  <si>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</si>
  <si>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</si>
  <si>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</si>
  <si>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</si>
  <si>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</si>
  <si>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</si>
  <si>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</si>
  <si>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</si>
  <si>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</si>
  <si>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</si>
  <si>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</si>
  <si>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</si>
  <si>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</si>
  <si>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</si>
  <si>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</si>
  <si>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</si>
  <si>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</si>
  <si>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</si>
  <si>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</si>
  <si>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</si>
  <si>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</si>
  <si>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</si>
  <si>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</si>
  <si>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</si>
  <si>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</si>
  <si>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</si>
  <si>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</si>
  <si>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</si>
  <si>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</si>
  <si>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</si>
  <si>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</si>
  <si>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</si>
  <si>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</si>
  <si>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</si>
  <si>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</si>
  <si>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</si>
  <si>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</si>
  <si>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</si>
  <si>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</si>
  <si>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</si>
  <si>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</si>
  <si>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</si>
  <si>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</si>
  <si>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</si>
  <si>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</si>
  <si>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</si>
  <si>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</si>
  <si>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</si>
  <si>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</si>
  <si>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</si>
  <si>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</si>
  <si>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</si>
  <si>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</si>
  <si>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</si>
  <si>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</si>
  <si>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</si>
  <si>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</si>
  <si>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</si>
  <si>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</si>
  <si>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</si>
  <si>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</si>
  <si>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</si>
  <si>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</si>
  <si>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</si>
  <si>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</si>
  <si>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</si>
  <si>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</si>
  <si>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</si>
  <si>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</si>
  <si>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</si>
  <si>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</si>
  <si>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</si>
  <si>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</si>
  <si>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</si>
  <si>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</si>
  <si>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</si>
  <si>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</si>
  <si>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</si>
  <si>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</si>
  <si>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</si>
  <si>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</si>
  <si>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</si>
  <si>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</si>
  <si>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</si>
  <si>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</si>
  <si>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</si>
  <si>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</si>
  <si>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</si>
  <si>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</si>
  <si>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</si>
  <si>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</si>
  <si>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</si>
  <si>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</si>
  <si>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</si>
  <si>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</si>
  <si>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</si>
  <si>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</si>
  <si>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</si>
  <si>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</si>
  <si>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</si>
  <si>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</si>
  <si>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</si>
  <si>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</si>
  <si>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</si>
  <si>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</si>
  <si>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</si>
  <si>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</si>
  <si>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</si>
  <si>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</si>
  <si>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</si>
  <si>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</si>
  <si>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</si>
  <si>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</si>
  <si>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</si>
  <si>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</si>
  <si>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</si>
  <si>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</si>
  <si>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</si>
  <si>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</si>
  <si>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</si>
  <si>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</si>
  <si>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</si>
  <si>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</si>
  <si>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</si>
  <si>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</si>
  <si>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</si>
  <si>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</si>
  <si>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</si>
  <si>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</si>
  <si>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</si>
  <si>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</si>
  <si>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</si>
  <si>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</si>
  <si>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</si>
  <si>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</si>
  <si>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</si>
  <si>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</si>
  <si>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</si>
  <si>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</si>
  <si>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</si>
  <si>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</si>
  <si>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</si>
  <si>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</si>
  <si>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</si>
  <si>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</si>
  <si>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</si>
  <si>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</si>
  <si>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</si>
  <si>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</si>
  <si>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</si>
  <si>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</si>
  <si>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</si>
  <si>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</si>
  <si>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</si>
  <si>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</si>
  <si>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</si>
  <si>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</si>
  <si>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</si>
  <si>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</si>
  <si>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</si>
  <si>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</si>
  <si>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</si>
  <si>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</si>
  <si>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</si>
  <si>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</si>
  <si>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</si>
  <si>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</si>
  <si>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</si>
  <si>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</si>
  <si>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</si>
  <si>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</si>
  <si>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</si>
  <si>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</si>
  <si>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</si>
  <si>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</si>
  <si>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</si>
  <si>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</si>
  <si>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</si>
  <si>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</si>
  <si>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</si>
  <si>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</si>
  <si>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</si>
  <si>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</si>
  <si>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</si>
  <si>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</si>
  <si>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</si>
  <si>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</si>
  <si>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</si>
  <si>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</si>
  <si>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</si>
  <si>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</si>
  <si>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</si>
  <si>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</si>
  <si>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</si>
  <si>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</si>
  <si>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</si>
  <si>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</si>
  <si>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</si>
  <si>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</si>
  <si>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</si>
  <si>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</si>
  <si>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</si>
  <si>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</si>
  <si>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</si>
  <si>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</si>
  <si>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</si>
  <si>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</si>
  <si>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</si>
  <si>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</si>
  <si>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</si>
  <si>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</si>
  <si>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</si>
  <si>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</si>
  <si>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</si>
  <si>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</si>
  <si>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</si>
  <si>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</si>
  <si>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</si>
  <si>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</si>
  <si>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</si>
  <si>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</si>
  <si>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</si>
  <si>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</si>
  <si>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</si>
  <si>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</si>
  <si>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</si>
  <si>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</si>
  <si>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</si>
  <si>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</si>
  <si>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</si>
  <si>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</si>
  <si>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</si>
  <si>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</si>
  <si>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</si>
  <si>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</si>
  <si>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</si>
  <si>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</si>
  <si>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</si>
  <si>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</si>
  <si>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</si>
  <si>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</si>
  <si>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</si>
  <si>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</si>
  <si>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</si>
  <si>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</si>
  <si>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</si>
  <si>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</si>
  <si>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</si>
  <si>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</si>
  <si>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</si>
  <si>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</si>
  <si>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</si>
  <si>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</si>
  <si>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</si>
  <si>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</si>
  <si>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</si>
  <si>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</si>
  <si>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</si>
  <si>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</si>
  <si>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</si>
  <si>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</si>
  <si>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</si>
  <si>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</si>
  <si>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</si>
  <si>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</si>
  <si>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</si>
  <si>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</si>
  <si>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</si>
  <si>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</si>
  <si>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</si>
  <si>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</si>
  <si>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</si>
  <si>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</si>
  <si>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</si>
  <si>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</si>
  <si>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</si>
  <si>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</si>
  <si>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</si>
  <si>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</si>
  <si>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</si>
  <si>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</si>
  <si>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</si>
  <si>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</si>
  <si>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</si>
  <si>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</si>
  <si>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</si>
  <si>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</si>
  <si>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</si>
  <si>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</si>
  <si>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</si>
  <si>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</si>
  <si>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</si>
  <si>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</si>
  <si>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</si>
  <si>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</si>
  <si>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</si>
  <si>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</si>
  <si>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</si>
  <si>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</si>
  <si>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</si>
  <si>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</si>
  <si>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</si>
  <si>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</si>
  <si>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</si>
  <si>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</si>
  <si>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</si>
  <si>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</si>
  <si>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</si>
  <si>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</si>
  <si>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</si>
  <si>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</si>
  <si>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</si>
  <si>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</si>
  <si>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</si>
  <si>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</si>
  <si>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</si>
  <si>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</si>
  <si>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</si>
  <si>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</si>
  <si>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</si>
  <si>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</si>
  <si>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</si>
  <si>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</si>
  <si>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</si>
  <si>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</si>
  <si>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</si>
  <si>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</si>
  <si>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</si>
  <si>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</si>
  <si>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</si>
  <si>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</si>
  <si>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</si>
  <si>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</si>
  <si>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</si>
  <si>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</si>
  <si>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</si>
  <si>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</si>
  <si>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</si>
  <si>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</si>
  <si>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</si>
  <si>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</si>
  <si>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</si>
  <si>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</si>
  <si>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</si>
  <si>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</si>
  <si>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</si>
  <si>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</si>
  <si>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</si>
  <si>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</si>
  <si>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</si>
  <si>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</si>
  <si>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</si>
  <si>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</si>
  <si>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</si>
  <si>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</si>
  <si>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</si>
  <si>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</si>
  <si>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</si>
  <si>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</si>
  <si>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</si>
  <si>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</si>
  <si>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</si>
  <si>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</si>
  <si>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</si>
  <si>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</si>
  <si>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</si>
  <si>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</si>
  <si>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</si>
  <si>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</si>
  <si>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</si>
  <si>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</si>
  <si>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</si>
  <si>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</si>
  <si>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</si>
  <si>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</si>
  <si>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</si>
  <si>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</si>
  <si>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</si>
  <si>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</si>
  <si>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</si>
  <si>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</si>
  <si>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</si>
  <si>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</si>
  <si>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</si>
  <si>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</si>
  <si>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</si>
  <si>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</si>
  <si>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</si>
  <si>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</si>
  <si>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</si>
  <si>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</si>
  <si>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</si>
  <si>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</si>
  <si>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</si>
  <si>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</si>
  <si>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</si>
  <si>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</si>
  <si>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</si>
  <si>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</si>
  <si>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</si>
  <si>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</si>
  <si>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</si>
  <si>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</si>
  <si>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</si>
  <si>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</si>
  <si>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</si>
  <si>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</si>
  <si>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</si>
  <si>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</si>
  <si>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</si>
  <si>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</si>
  <si>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</si>
  <si>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</si>
  <si>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</si>
  <si>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</si>
  <si>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</si>
  <si>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</si>
  <si>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</si>
  <si>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</si>
  <si>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</si>
  <si>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</si>
  <si>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</si>
  <si>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</si>
  <si>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</si>
  <si>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</si>
  <si>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</si>
  <si>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</si>
  <si>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</si>
  <si>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</si>
  <si>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</si>
  <si>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</si>
  <si>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</si>
  <si>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</si>
  <si>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</si>
  <si>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</si>
  <si>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</si>
  <si>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</si>
  <si>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</si>
  <si>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</si>
  <si>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</si>
  <si>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</si>
  <si>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</si>
  <si>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</si>
  <si>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</si>
  <si>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</si>
  <si>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</si>
  <si>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</si>
  <si>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</si>
  <si>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</si>
  <si>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</si>
  <si>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</si>
  <si>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</si>
  <si>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</si>
  <si>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</si>
  <si>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</si>
  <si>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</si>
  <si>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</si>
  <si>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</si>
  <si>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</si>
  <si>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</si>
  <si>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</si>
  <si>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</si>
  <si>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</si>
  <si>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</si>
  <si>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</si>
  <si>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</si>
  <si>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</si>
  <si>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</si>
  <si>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</si>
  <si>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</si>
  <si>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</si>
  <si>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</si>
  <si>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</si>
  <si>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</si>
  <si>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</si>
  <si>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</si>
  <si>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</si>
  <si>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</si>
  <si>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</si>
  <si>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</si>
  <si>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</si>
  <si>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</si>
  <si>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</si>
  <si>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</si>
  <si>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</si>
  <si>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</si>
  <si>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</si>
  <si>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</si>
  <si>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</si>
  <si>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</si>
  <si>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</si>
  <si>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</si>
  <si>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</si>
  <si>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</si>
  <si>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</si>
  <si>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</si>
  <si>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</si>
  <si>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</si>
  <si>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</si>
  <si>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</si>
  <si>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</si>
  <si>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</si>
  <si>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</si>
  <si>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</si>
  <si>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</si>
  <si>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</si>
  <si>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</si>
  <si>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</si>
  <si>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</si>
  <si>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</si>
  <si>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</si>
  <si>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</si>
  <si>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</si>
  <si>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</si>
  <si>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</si>
  <si>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</si>
  <si>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</si>
  <si>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</si>
  <si>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</si>
  <si>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</si>
  <si>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</si>
  <si>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</si>
  <si>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</si>
  <si>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</si>
  <si>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</si>
  <si>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</si>
  <si>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</si>
  <si>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</si>
  <si>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</si>
  <si>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</si>
  <si>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</si>
  <si>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</si>
  <si>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</si>
  <si>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</si>
  <si>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</si>
  <si>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</si>
  <si>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</si>
  <si>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</si>
  <si>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</si>
  <si>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</si>
  <si>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</si>
  <si>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</si>
  <si>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</si>
  <si>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</si>
  <si>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</si>
  <si>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</si>
  <si>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</si>
  <si>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</si>
  <si>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</si>
  <si>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</si>
  <si>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</si>
  <si>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</si>
  <si>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</si>
  <si>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</si>
  <si>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</si>
  <si>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</si>
  <si>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</si>
  <si>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</si>
  <si>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</si>
  <si>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</si>
  <si>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</si>
  <si>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</si>
  <si>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</si>
  <si>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</si>
  <si>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</si>
  <si>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</si>
  <si>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</si>
  <si>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</si>
  <si>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</si>
  <si>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</si>
  <si>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</si>
  <si>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</si>
  <si>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</si>
  <si>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</si>
  <si>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</si>
  <si>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</si>
  <si>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</si>
  <si>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</si>
  <si>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</si>
  <si>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</si>
  <si>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</si>
  <si>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</si>
  <si>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</si>
  <si>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</si>
  <si>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</si>
  <si>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</si>
  <si>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</si>
  <si>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</si>
  <si>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</si>
  <si>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</si>
  <si>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</si>
  <si>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</si>
  <si>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</si>
  <si>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</si>
  <si>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</si>
  <si>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</si>
  <si>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</si>
  <si>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</si>
  <si>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</si>
  <si>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</si>
  <si>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</si>
  <si>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</si>
  <si>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</si>
  <si>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</si>
  <si>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</si>
  <si>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</si>
  <si>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</si>
  <si>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</si>
  <si>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</si>
  <si>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</si>
  <si>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</si>
  <si>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</si>
  <si>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</si>
  <si>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</si>
  <si>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</si>
  <si>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</si>
  <si>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</si>
  <si>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</si>
  <si>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</si>
  <si>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</si>
  <si>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</si>
  <si>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</si>
  <si>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</si>
  <si>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</si>
  <si>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</si>
  <si>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</si>
  <si>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</si>
  <si>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</si>
  <si>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</si>
  <si>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</si>
  <si>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</si>
  <si>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</si>
  <si>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</si>
  <si>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</si>
  <si>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</si>
  <si>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</si>
  <si>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</si>
  <si>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</si>
  <si>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</si>
  <si>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</si>
  <si>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</si>
  <si>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</si>
  <si>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</si>
  <si>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</si>
  <si>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</si>
  <si>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</si>
  <si>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</si>
  <si>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</si>
  <si>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</si>
  <si>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</si>
  <si>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</si>
  <si>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</si>
  <si>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</si>
  <si>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</si>
  <si>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</si>
  <si>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</si>
  <si>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</si>
  <si>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</si>
  <si>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</si>
  <si>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</si>
  <si>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</si>
  <si>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</si>
  <si>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</si>
  <si>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</si>
  <si>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</si>
  <si>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</si>
  <si>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</si>
  <si>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</si>
  <si>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</si>
  <si>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</si>
  <si>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</si>
  <si>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</si>
  <si>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</si>
  <si>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</si>
  <si>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</si>
  <si>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</si>
  <si>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</si>
  <si>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</si>
  <si>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</si>
  <si>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</si>
  <si>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</si>
  <si>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</si>
  <si>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</si>
  <si>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</si>
  <si>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</si>
  <si>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</si>
  <si>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</si>
  <si>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</si>
  <si>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</si>
  <si>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</si>
  <si>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</si>
  <si>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</si>
  <si>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</si>
  <si>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</si>
  <si>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</si>
  <si>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</si>
  <si>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</si>
  <si>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</si>
  <si>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</si>
  <si>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</si>
  <si>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</si>
  <si>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</si>
  <si>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</si>
  <si>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</si>
  <si>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</si>
  <si>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</si>
  <si>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</si>
  <si>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</si>
  <si>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</si>
  <si>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</si>
  <si>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</si>
  <si>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</si>
  <si>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</si>
  <si>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</si>
  <si>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</si>
  <si>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</si>
  <si>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</si>
  <si>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</si>
  <si>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</si>
  <si>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</si>
  <si>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</si>
  <si>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</si>
  <si>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</si>
  <si>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</si>
  <si>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</si>
  <si>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</si>
  <si>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</si>
  <si>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</si>
  <si>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</si>
  <si>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</si>
  <si>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</si>
  <si>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</si>
  <si>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</si>
  <si>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</si>
  <si>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</si>
  <si>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</si>
  <si>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</si>
  <si>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</si>
  <si>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</si>
  <si>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</si>
  <si>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</si>
  <si>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</si>
  <si>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</si>
  <si>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</si>
  <si>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</si>
  <si>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</si>
  <si>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</si>
  <si>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</si>
  <si>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</si>
  <si>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</si>
  <si>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</si>
  <si>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</si>
  <si>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</si>
  <si>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</si>
  <si>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</si>
  <si>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</si>
  <si>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</si>
  <si>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</si>
  <si>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</si>
  <si>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</si>
  <si>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</si>
  <si>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</si>
  <si>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</si>
  <si>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</si>
  <si>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</si>
  <si>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</si>
  <si>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</si>
  <si>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</si>
  <si>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</si>
  <si>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</si>
  <si>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</si>
  <si>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</si>
  <si>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</si>
  <si>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</si>
  <si>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</si>
  <si>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</si>
  <si>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</si>
  <si>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</si>
  <si>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</si>
  <si>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</si>
  <si>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</si>
  <si>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</si>
  <si>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</si>
  <si>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</si>
  <si>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</si>
  <si>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</si>
  <si>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</si>
  <si>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</si>
  <si>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</si>
  <si>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</si>
  <si>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</si>
  <si>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</si>
  <si>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</si>
  <si>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</si>
  <si>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</si>
  <si>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</si>
  <si>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</si>
  <si>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</si>
  <si>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</si>
  <si>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</si>
  <si>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</si>
  <si>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</si>
  <si>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</si>
  <si>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</si>
  <si>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</si>
  <si>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</si>
  <si>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</si>
  <si>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</si>
  <si>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</si>
  <si>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</si>
  <si>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</si>
  <si>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</si>
  <si>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</si>
  <si>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</si>
  <si>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</si>
  <si>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</si>
  <si>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</si>
  <si>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</si>
  <si>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</si>
  <si>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</si>
  <si>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</si>
  <si>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</si>
  <si>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</si>
  <si>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</si>
  <si>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</si>
  <si>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</si>
  <si>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</si>
  <si>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</si>
  <si>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</si>
  <si>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</si>
  <si>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</si>
  <si>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</si>
  <si>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</si>
  <si>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</si>
  <si>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</si>
  <si>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</si>
  <si>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</si>
  <si>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</si>
  <si>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</si>
  <si>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</si>
  <si>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</si>
  <si>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</si>
  <si>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</si>
  <si>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</si>
  <si>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</si>
  <si>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</si>
  <si>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</si>
  <si>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</si>
  <si>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</si>
  <si>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</si>
  <si>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</si>
  <si>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</si>
  <si>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</si>
  <si>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</si>
  <si>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</si>
  <si>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</si>
  <si>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</si>
  <si>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</si>
  <si>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</si>
  <si>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</si>
  <si>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</si>
  <si>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</si>
  <si>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</si>
  <si>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</si>
  <si>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</si>
  <si>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</si>
  <si>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</si>
  <si>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</si>
  <si>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</si>
  <si>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</si>
  <si>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</si>
  <si>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</si>
  <si>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</si>
  <si>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</si>
  <si>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</si>
  <si>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</si>
  <si>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</si>
  <si>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</si>
  <si>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</si>
  <si>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</si>
  <si>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</si>
  <si>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</si>
  <si>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</si>
  <si>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</si>
  <si>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</si>
  <si>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</si>
  <si>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</si>
  <si>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</si>
  <si>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</si>
  <si>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</si>
  <si>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</si>
  <si>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</si>
  <si>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</si>
  <si>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</si>
  <si>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</si>
  <si>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</si>
  <si>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</si>
  <si>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</si>
  <si>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</si>
  <si>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</si>
  <si>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</si>
  <si>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</si>
  <si>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</si>
  <si>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</si>
  <si>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</si>
  <si>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</si>
  <si>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</si>
  <si>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</si>
  <si>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</si>
  <si>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</si>
  <si>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</si>
  <si>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</si>
  <si>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</si>
  <si>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</si>
  <si>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</si>
  <si>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</si>
  <si>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</si>
  <si>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</si>
  <si>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</si>
  <si>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</si>
  <si>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</si>
  <si>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</si>
  <si>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</si>
  <si>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</si>
  <si>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</si>
  <si>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</si>
  <si>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</si>
  <si>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</si>
  <si>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</si>
  <si>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</si>
  <si>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</si>
  <si>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</si>
  <si>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</si>
  <si>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</si>
  <si>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</si>
  <si>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</si>
  <si>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</si>
  <si>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</si>
  <si>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</si>
  <si>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</si>
  <si>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</si>
  <si>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</si>
  <si>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</si>
  <si>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</si>
  <si>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</si>
  <si>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</si>
  <si>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</si>
  <si>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</si>
  <si>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</si>
  <si>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</si>
  <si>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</si>
  <si>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</si>
  <si>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</si>
  <si>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</si>
  <si>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</si>
  <si>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</si>
  <si>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</si>
  <si>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</si>
  <si>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</si>
  <si>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</si>
  <si>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</si>
  <si>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</si>
  <si>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</si>
  <si>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</si>
  <si>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</si>
  <si>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</si>
  <si>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</si>
  <si>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</si>
  <si>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</si>
  <si>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</si>
  <si>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</si>
  <si>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</si>
  <si>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</si>
  <si>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</si>
  <si>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</si>
  <si>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</si>
  <si>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</si>
  <si>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</si>
  <si>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</si>
  <si>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</si>
  <si>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</si>
  <si>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</si>
  <si>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</si>
  <si>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</si>
  <si>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</si>
  <si>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</si>
  <si>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</si>
  <si>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</si>
  <si>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</si>
  <si>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</si>
  <si>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</si>
  <si>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</si>
  <si>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</si>
  <si>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</si>
  <si>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</si>
  <si>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</si>
  <si>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</si>
  <si>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</si>
  <si>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</si>
  <si>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</si>
  <si>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</si>
  <si>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</si>
  <si>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</si>
  <si>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</si>
  <si>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</si>
  <si>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</si>
  <si>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</si>
  <si>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</si>
  <si>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</si>
  <si>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</si>
  <si>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</si>
  <si>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</si>
  <si>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</si>
  <si>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</si>
  <si>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</si>
  <si>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</si>
  <si>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</si>
  <si>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</si>
  <si>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</si>
  <si>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</si>
  <si>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</si>
  <si>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</si>
  <si>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</si>
  <si>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</si>
  <si>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</si>
  <si>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</si>
  <si>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</si>
  <si>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</si>
  <si>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</si>
  <si>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</si>
  <si>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</si>
  <si>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</si>
  <si>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</si>
  <si>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</si>
  <si>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</si>
  <si>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</si>
  <si>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</si>
  <si>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</si>
  <si>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</si>
  <si>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</si>
  <si>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</si>
  <si>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</si>
  <si>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</si>
  <si>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</si>
  <si>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</si>
  <si>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</si>
  <si>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</si>
  <si>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</si>
  <si>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</si>
  <si>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</si>
  <si>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</si>
  <si>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</si>
  <si>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</si>
  <si>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</si>
  <si>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</si>
  <si>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</si>
  <si>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</si>
  <si>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</si>
  <si>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</si>
  <si>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</si>
  <si>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</si>
  <si>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</si>
  <si>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</si>
  <si>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</si>
  <si>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</si>
  <si>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</si>
  <si>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</si>
  <si>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</si>
  <si>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</si>
  <si>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</si>
  <si>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</si>
  <si>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</si>
  <si>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</si>
  <si>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</si>
  <si>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</si>
  <si>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</si>
  <si>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</si>
  <si>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</si>
  <si>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</si>
  <si>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</si>
  <si>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</si>
  <si>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</si>
  <si>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</si>
  <si>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</si>
  <si>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</si>
  <si>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</si>
  <si>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</si>
  <si>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</si>
  <si>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</si>
  <si>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</si>
  <si>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</si>
  <si>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</si>
  <si>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</si>
  <si>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</si>
  <si>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</si>
  <si>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</si>
  <si>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</si>
  <si>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</si>
  <si>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</si>
  <si>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</si>
  <si>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</si>
  <si>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</si>
  <si>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</si>
  <si>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</si>
  <si>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</si>
  <si>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</si>
  <si>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</si>
  <si>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</si>
  <si>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</si>
  <si>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</si>
  <si>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</si>
  <si>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</si>
  <si>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</si>
  <si>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</si>
  <si>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</si>
  <si>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</si>
  <si>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</si>
  <si>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</si>
  <si>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</si>
  <si>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</si>
  <si>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</si>
  <si>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</si>
  <si>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</si>
  <si>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</si>
  <si>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</si>
  <si>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</si>
  <si>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</si>
  <si>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</si>
  <si>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</si>
  <si>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</si>
  <si>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</si>
  <si>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</si>
  <si>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</si>
  <si>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</si>
  <si>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</si>
  <si>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</si>
  <si>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</si>
  <si>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</si>
  <si>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</si>
  <si>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</si>
  <si>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</si>
  <si>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</si>
  <si>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</si>
  <si>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</si>
  <si>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</si>
  <si>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</si>
  <si>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</si>
  <si>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</si>
  <si>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</si>
  <si>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</si>
  <si>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</si>
  <si>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</si>
  <si>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</si>
  <si>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</si>
  <si>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</si>
  <si>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</si>
  <si>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</si>
  <si>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</si>
  <si>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</si>
  <si>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</si>
  <si>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</si>
  <si>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</si>
  <si>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</si>
  <si>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</si>
  <si>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</si>
  <si>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</si>
  <si>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</si>
  <si>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</si>
  <si>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</si>
  <si>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</si>
  <si>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</si>
  <si>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</si>
  <si>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</si>
  <si>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</si>
  <si>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</si>
  <si>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</si>
  <si>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</si>
  <si>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</si>
  <si>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</si>
  <si>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</si>
  <si>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</si>
  <si>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</si>
  <si>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</si>
  <si>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</si>
  <si>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</si>
  <si>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</si>
  <si>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</si>
  <si>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</si>
  <si>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</si>
  <si>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</si>
  <si>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</si>
  <si>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</si>
  <si>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</si>
  <si>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</si>
  <si>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</si>
  <si>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</si>
  <si>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</si>
  <si>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</si>
  <si>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</si>
  <si>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</si>
  <si>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</si>
  <si>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</si>
  <si>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</si>
  <si>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</si>
  <si>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</si>
  <si>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</si>
  <si>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</si>
  <si>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</si>
  <si>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</si>
  <si>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</si>
  <si>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</si>
  <si>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</si>
  <si>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</si>
  <si>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</si>
  <si>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</si>
  <si>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</si>
  <si>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</si>
  <si>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</si>
  <si>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</si>
  <si>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</si>
  <si>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</si>
  <si>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</si>
  <si>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</si>
  <si>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</si>
  <si>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</si>
  <si>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</si>
  <si>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</si>
  <si>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</si>
  <si>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</si>
  <si>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</si>
  <si>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</si>
  <si>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</si>
  <si>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</si>
  <si>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</si>
  <si>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</si>
  <si>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</si>
  <si>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</si>
  <si>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</si>
  <si>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</si>
  <si>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</si>
  <si>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</si>
  <si>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</si>
  <si>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</si>
  <si>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</si>
  <si>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</si>
  <si>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</si>
  <si>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</si>
  <si>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</si>
  <si>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</si>
  <si>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</si>
  <si>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</si>
  <si>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</si>
  <si>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</si>
  <si>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</si>
  <si>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</si>
  <si>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</si>
  <si>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</si>
  <si>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</si>
  <si>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</si>
  <si>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</si>
  <si>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</si>
  <si>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</si>
  <si>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</si>
  <si>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</si>
  <si>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</si>
  <si>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</si>
  <si>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</si>
  <si>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</si>
  <si>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</si>
  <si>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</si>
  <si>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</si>
  <si>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</si>
  <si>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</si>
  <si>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</si>
  <si>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</si>
  <si>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</si>
  <si>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</si>
  <si>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</si>
  <si>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</si>
  <si>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</si>
  <si>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</si>
  <si>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</si>
  <si>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</si>
  <si>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</si>
  <si>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</si>
  <si>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</si>
  <si>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</si>
  <si>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</si>
  <si>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</si>
  <si>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</si>
  <si>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</si>
  <si>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</si>
  <si>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</si>
  <si>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</si>
  <si>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</si>
  <si>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</si>
  <si>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</si>
  <si>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</si>
  <si>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</si>
  <si>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</si>
  <si>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</si>
  <si>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</si>
  <si>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</si>
  <si>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</si>
  <si>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</si>
  <si>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</si>
  <si>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</si>
  <si>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</si>
  <si>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</si>
  <si>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</si>
  <si>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</si>
  <si>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</si>
  <si>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</si>
  <si>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</si>
  <si>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</si>
  <si>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</si>
  <si>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</si>
  <si>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</si>
  <si>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</si>
  <si>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</si>
  <si>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</si>
  <si>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</si>
  <si>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</si>
  <si>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</si>
  <si>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</si>
  <si>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</si>
  <si>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</si>
  <si>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</si>
  <si>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</si>
  <si>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</si>
  <si>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</si>
  <si>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</si>
  <si>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</si>
  <si>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</si>
  <si>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</si>
  <si>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</si>
  <si>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</si>
  <si>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</si>
  <si>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</si>
  <si>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</si>
  <si>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</si>
  <si>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</si>
  <si>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</si>
  <si>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</si>
  <si>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</si>
  <si>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</si>
  <si>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</si>
  <si>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</si>
  <si>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</si>
  <si>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</si>
  <si>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</si>
  <si>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</si>
  <si>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</si>
  <si>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</si>
  <si>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</si>
  <si>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</si>
  <si>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</si>
  <si>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</si>
  <si>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</si>
  <si>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</si>
  <si>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</si>
  <si>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</si>
  <si>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</si>
  <si>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</si>
  <si>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</si>
  <si>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</si>
  <si>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</si>
  <si>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</si>
  <si>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</si>
  <si>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</si>
  <si>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</si>
  <si>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</si>
  <si>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</si>
  <si>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</si>
  <si>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</si>
  <si>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</si>
  <si>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</si>
  <si>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</si>
  <si>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</si>
  <si>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</si>
  <si>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</si>
  <si>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</si>
  <si>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</si>
  <si>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</si>
  <si>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</si>
  <si>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</si>
  <si>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</si>
  <si>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</si>
  <si>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</si>
  <si>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</si>
  <si>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</si>
  <si>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</si>
  <si>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</si>
  <si>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</si>
  <si>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</si>
  <si>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</si>
  <si>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</si>
  <si>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</si>
  <si>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</si>
  <si>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</si>
  <si>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</si>
  <si>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</si>
  <si>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</si>
  <si>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</si>
  <si>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</si>
  <si>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</si>
  <si>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</si>
  <si>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</si>
  <si>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</si>
  <si>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</si>
  <si>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</si>
  <si>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</si>
  <si>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</si>
  <si>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</si>
  <si>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</si>
  <si>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</si>
  <si>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</si>
  <si>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</si>
  <si>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</si>
  <si>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</si>
  <si>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</si>
  <si>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</si>
  <si>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</si>
  <si>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</si>
  <si>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</si>
  <si>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</si>
  <si>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</si>
  <si>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</si>
  <si>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</si>
  <si>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</si>
  <si>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</si>
  <si>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</si>
  <si>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</si>
  <si>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</si>
  <si>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</si>
  <si>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</si>
  <si>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</si>
  <si>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</si>
  <si>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</si>
  <si>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</si>
  <si>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</si>
  <si>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</si>
  <si>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</si>
  <si>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</si>
  <si>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</si>
  <si>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</si>
  <si>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</si>
  <si>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</si>
  <si>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</si>
  <si>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</si>
  <si>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</si>
  <si>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</si>
  <si>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</si>
  <si>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</si>
  <si>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</si>
  <si>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</si>
  <si>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</si>
  <si>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</si>
  <si>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</si>
  <si>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</si>
  <si>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</si>
  <si>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</si>
  <si>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</si>
  <si>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</si>
  <si>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</si>
  <si>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</si>
  <si>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</si>
  <si>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</si>
  <si>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</si>
  <si>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</si>
  <si>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</si>
  <si>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</si>
  <si>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</si>
  <si>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</si>
  <si>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</si>
  <si>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</si>
  <si>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</si>
  <si>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</si>
  <si>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</si>
  <si>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</si>
  <si>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</si>
  <si>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</si>
  <si>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</si>
  <si>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</si>
  <si>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</si>
  <si>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</si>
  <si>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</si>
  <si>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</si>
  <si>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</si>
  <si>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</si>
  <si>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</si>
  <si>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</si>
  <si>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</si>
  <si>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</si>
  <si>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</si>
  <si>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</si>
  <si>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</si>
  <si>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</si>
  <si>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</si>
  <si>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</si>
  <si>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</si>
  <si>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</si>
  <si>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</si>
  <si>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</si>
  <si>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</si>
  <si>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</si>
  <si>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</si>
  <si>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</si>
  <si>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</si>
  <si>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</si>
  <si>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</si>
  <si>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</si>
  <si>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</si>
  <si>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</si>
  <si>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</si>
  <si>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</si>
  <si>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</si>
  <si>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</si>
  <si>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</si>
  <si>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</si>
  <si>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</si>
  <si>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</si>
  <si>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</si>
  <si>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</si>
  <si>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</si>
  <si>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</si>
  <si>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</si>
  <si>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</si>
  <si>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</si>
  <si>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</si>
  <si>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</si>
  <si>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</si>
  <si>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</si>
  <si>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</si>
  <si>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</si>
  <si>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</si>
  <si>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</si>
  <si>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</si>
  <si>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</si>
  <si>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</si>
  <si>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</si>
  <si>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</si>
  <si>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</si>
  <si>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</si>
  <si>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</si>
  <si>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</si>
  <si>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</si>
  <si>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</si>
  <si>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</si>
  <si>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</si>
  <si>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</si>
  <si>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</si>
  <si>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</si>
  <si>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</si>
  <si>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</si>
  <si>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</si>
  <si>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</si>
  <si>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</si>
  <si>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</si>
  <si>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</si>
  <si>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</si>
  <si>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</si>
  <si>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</si>
  <si>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</si>
  <si>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</si>
  <si>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</si>
  <si>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</si>
  <si>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</si>
  <si>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</si>
  <si>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</si>
  <si>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</si>
  <si>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</si>
  <si>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</si>
  <si>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</si>
  <si>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</si>
  <si>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</si>
  <si>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</si>
  <si>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</si>
  <si>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</si>
  <si>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</si>
  <si>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</si>
  <si>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</si>
  <si>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</si>
  <si>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</si>
  <si>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</si>
  <si>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</si>
  <si>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</si>
  <si>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</si>
  <si>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</si>
  <si>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</si>
  <si>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</si>
  <si>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</si>
  <si>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</si>
  <si>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</si>
  <si>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</si>
  <si>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</si>
  <si>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</si>
  <si>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</si>
  <si>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</si>
  <si>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</si>
  <si>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</si>
  <si>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</si>
  <si>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</si>
  <si>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</si>
  <si>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</si>
  <si>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</si>
  <si>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</si>
  <si>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</si>
  <si>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</si>
  <si>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</si>
  <si>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</si>
  <si>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</si>
  <si>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</si>
  <si>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</si>
  <si>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</si>
  <si>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</si>
  <si>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</si>
  <si>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</si>
  <si>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</si>
  <si>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</si>
  <si>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</si>
  <si>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</si>
  <si>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</si>
  <si>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</si>
  <si>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</si>
  <si>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</si>
  <si>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</si>
  <si>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</si>
  <si>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</si>
  <si>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</si>
  <si>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</si>
  <si>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</si>
  <si>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</si>
  <si>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</si>
  <si>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</si>
  <si>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</si>
  <si>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</si>
  <si>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</si>
  <si>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</si>
  <si>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</si>
  <si>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</si>
  <si>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</si>
  <si>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</si>
  <si>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</si>
  <si>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</si>
  <si>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</si>
  <si>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</si>
  <si>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</si>
  <si>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</si>
  <si>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</si>
  <si>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</si>
  <si>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</si>
  <si>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</si>
  <si>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</si>
  <si>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</si>
  <si>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</si>
  <si>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</si>
  <si>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</si>
  <si>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</si>
  <si>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</si>
  <si>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</si>
  <si>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</si>
  <si>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</si>
  <si>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</si>
  <si>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</si>
  <si>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</si>
  <si>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</si>
  <si>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</si>
  <si>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</si>
  <si>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</si>
  <si>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</si>
  <si>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</si>
  <si>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</si>
  <si>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</si>
  <si>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</si>
  <si>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</si>
  <si>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</si>
  <si>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</si>
  <si>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</si>
  <si>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</si>
  <si>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</si>
  <si>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</si>
  <si>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</si>
  <si>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</si>
  <si>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</si>
  <si>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</si>
  <si>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</si>
  <si>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</si>
  <si>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</si>
  <si>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</si>
  <si>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</si>
  <si>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</si>
  <si>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</si>
  <si>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</si>
  <si>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</si>
  <si>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</si>
  <si>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</si>
  <si>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</si>
  <si>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</si>
  <si>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</si>
  <si>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</si>
  <si>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</si>
  <si>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</si>
  <si>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</si>
  <si>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</si>
  <si>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</si>
  <si>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</si>
  <si>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</si>
  <si>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</si>
  <si>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</si>
  <si>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</si>
  <si>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</si>
  <si>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</si>
  <si>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</si>
  <si>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</si>
  <si>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</si>
  <si>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</si>
  <si>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</si>
  <si>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</si>
  <si>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</si>
  <si>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</si>
  <si>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</si>
  <si>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</si>
  <si>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</si>
  <si>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</si>
  <si>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</si>
  <si>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</si>
  <si>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</si>
  <si>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</si>
  <si>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</si>
  <si>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</si>
  <si>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</si>
  <si>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</si>
  <si>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</si>
  <si>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</si>
  <si>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</si>
  <si>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</si>
  <si>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</si>
  <si>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</si>
  <si>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</si>
  <si>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</si>
  <si>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</si>
  <si>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</si>
  <si>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</si>
  <si>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</si>
  <si>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</si>
  <si>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</si>
  <si>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</si>
  <si>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</si>
  <si>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</si>
  <si>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</si>
  <si>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</si>
  <si>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</si>
  <si>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</si>
  <si>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</si>
  <si>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</si>
  <si>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</si>
  <si>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</si>
  <si>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</si>
  <si>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</si>
  <si>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</si>
  <si>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</si>
  <si>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</si>
  <si>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</si>
  <si>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</si>
  <si>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</si>
  <si>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</si>
  <si>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</si>
  <si>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</si>
  <si>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</si>
  <si>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</si>
  <si>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</si>
  <si>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</si>
  <si>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</si>
  <si>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</si>
  <si>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</si>
  <si>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</si>
  <si>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</si>
  <si>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</si>
  <si>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</si>
  <si>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</si>
  <si>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</si>
  <si>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</si>
  <si>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</si>
  <si>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</si>
  <si>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</si>
  <si>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</si>
  <si>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</si>
  <si>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</si>
  <si>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</si>
  <si>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</si>
  <si>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</si>
  <si>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</si>
  <si>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</si>
  <si>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</si>
  <si>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</si>
  <si>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</si>
  <si>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</si>
  <si>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</si>
  <si>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</si>
  <si>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</si>
  <si>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</si>
  <si>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</si>
  <si>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</si>
  <si>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</si>
  <si>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</si>
  <si>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</si>
  <si>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</si>
  <si>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</si>
  <si>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</si>
  <si>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</si>
  <si>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</si>
  <si>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</si>
  <si>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</si>
  <si>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</si>
  <si>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</si>
  <si>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</si>
  <si>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</si>
  <si>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</si>
  <si>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</si>
  <si>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</si>
  <si>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</si>
  <si>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</si>
  <si>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</si>
  <si>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</si>
  <si>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</si>
  <si>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</si>
  <si>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</si>
  <si>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</si>
  <si>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</si>
  <si>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</si>
  <si>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</si>
  <si>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</si>
  <si>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</si>
  <si>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</si>
  <si>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</si>
  <si>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</si>
  <si>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</si>
  <si>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</si>
  <si>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</si>
  <si>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</si>
  <si>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</si>
  <si>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</si>
  <si>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</si>
  <si>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</si>
  <si>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</si>
  <si>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</si>
  <si>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</si>
  <si>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</si>
  <si>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</si>
  <si>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</si>
  <si>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</si>
  <si>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</si>
  <si>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</si>
  <si>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</si>
  <si>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</si>
  <si>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</si>
  <si>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</si>
  <si>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</si>
  <si>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</si>
  <si>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</si>
  <si>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</si>
  <si>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</si>
  <si>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</si>
  <si>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</si>
  <si>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</si>
  <si>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</si>
  <si>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</si>
  <si>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</si>
  <si>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</si>
  <si>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</si>
  <si>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</si>
  <si>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</si>
  <si>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</si>
  <si>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</si>
  <si>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</si>
  <si>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</si>
  <si>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</si>
  <si>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</si>
  <si>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</si>
  <si>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</si>
  <si>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</si>
  <si>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</si>
  <si>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</si>
  <si>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</si>
  <si>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</si>
  <si>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</si>
  <si>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</si>
  <si>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</si>
  <si>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</si>
  <si>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</si>
  <si>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</si>
  <si>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</si>
  <si>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</si>
  <si>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</si>
  <si>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</si>
  <si>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</si>
  <si>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</si>
  <si>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</si>
  <si>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</si>
  <si>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</si>
  <si>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</si>
  <si>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</si>
  <si>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</si>
  <si>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</si>
  <si>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</si>
  <si>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</si>
  <si>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</si>
  <si>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</si>
  <si>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</si>
  <si>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</si>
  <si>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</si>
  <si>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</si>
  <si>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</si>
  <si>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</si>
  <si>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</si>
  <si>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</si>
  <si>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</si>
  <si>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</si>
  <si>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</si>
  <si>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</si>
  <si>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</si>
  <si>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</si>
  <si>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</si>
  <si>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</si>
  <si>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</si>
  <si>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</si>
  <si>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</si>
  <si>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</si>
  <si>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</si>
  <si>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</si>
  <si>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</si>
  <si>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</si>
  <si>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</si>
  <si>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</si>
  <si>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</si>
  <si>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</si>
  <si>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</si>
  <si>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</si>
  <si>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</si>
  <si>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</si>
  <si>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</si>
  <si>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</si>
  <si>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</si>
  <si>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</si>
  <si>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</si>
  <si>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</si>
  <si>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</si>
  <si>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</si>
  <si>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</si>
  <si>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</si>
  <si>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</si>
  <si>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</si>
  <si>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</si>
  <si>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</si>
  <si>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</si>
  <si>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</si>
  <si>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</si>
  <si>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</si>
  <si>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</si>
  <si>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</si>
  <si>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</si>
  <si>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</si>
  <si>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</si>
  <si>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</si>
  <si>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</si>
  <si>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</si>
  <si>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</si>
  <si>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</si>
  <si>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</si>
  <si>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</si>
  <si>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</si>
  <si>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</si>
  <si>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</si>
  <si>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</si>
  <si>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</si>
  <si>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</si>
  <si>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</si>
  <si>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</si>
  <si>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</si>
  <si>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</si>
  <si>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</si>
  <si>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</si>
  <si>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</si>
  <si>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</si>
  <si>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</si>
  <si>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</si>
  <si>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</si>
  <si>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</si>
  <si>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</si>
  <si>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</si>
  <si>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</si>
  <si>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</si>
  <si>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</si>
  <si>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</si>
  <si>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</si>
  <si>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</si>
  <si>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</si>
  <si>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</si>
  <si>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</si>
  <si>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</si>
  <si>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</si>
  <si>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</si>
  <si>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</si>
  <si>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</si>
  <si>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</si>
  <si>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</si>
  <si>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</si>
  <si>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</si>
  <si>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</si>
  <si>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</si>
  <si>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</si>
  <si>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</si>
  <si>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</si>
  <si>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</si>
  <si>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</si>
  <si>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</si>
  <si>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</si>
  <si>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</si>
  <si>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</si>
  <si>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</si>
  <si>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</si>
  <si>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</si>
  <si>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</si>
  <si>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</si>
  <si>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</si>
  <si>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</si>
  <si>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</si>
  <si>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</si>
  <si>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</si>
  <si>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</si>
  <si>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</si>
  <si>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</si>
  <si>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</si>
  <si>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</si>
  <si>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</si>
  <si>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</si>
  <si>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</si>
  <si>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</si>
  <si>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</si>
  <si>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</si>
  <si>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</si>
  <si>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</si>
  <si>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</si>
  <si>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</si>
  <si>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</si>
  <si>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</si>
  <si>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</si>
  <si>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</si>
  <si>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</si>
  <si>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</si>
  <si>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</si>
  <si>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</si>
  <si>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</si>
  <si>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</si>
  <si>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</si>
  <si>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</si>
  <si>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</si>
  <si>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</si>
  <si>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</si>
  <si>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</si>
  <si>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</si>
  <si>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</si>
  <si>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</si>
  <si>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</si>
  <si>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</si>
  <si>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</si>
  <si>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</si>
  <si>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</si>
  <si>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</si>
  <si>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</si>
  <si>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</si>
  <si>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</si>
  <si>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</si>
  <si>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</si>
  <si>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</si>
  <si>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</si>
  <si>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</si>
  <si>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</si>
  <si>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</si>
  <si>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</si>
  <si>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</si>
  <si>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</si>
  <si>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</si>
  <si>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</si>
  <si>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</si>
  <si>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</si>
  <si>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</si>
  <si>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</si>
  <si>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</si>
  <si>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</si>
  <si>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</si>
  <si>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</si>
  <si>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</si>
  <si>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</si>
  <si>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</si>
  <si>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</si>
  <si>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</si>
  <si>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</si>
  <si>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</si>
  <si>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</si>
  <si>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</si>
  <si>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</si>
  <si>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</si>
  <si>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</si>
  <si>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</si>
  <si>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</si>
  <si>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</si>
  <si>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</si>
  <si>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</si>
  <si>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</si>
  <si>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</si>
  <si>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</si>
  <si>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</si>
  <si>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</si>
  <si>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</si>
  <si>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</si>
  <si>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</si>
  <si>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</si>
  <si>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</si>
  <si>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</si>
  <si>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</si>
  <si>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</si>
  <si>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</si>
  <si>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</si>
  <si>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</si>
  <si>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</si>
  <si>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</si>
  <si>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</si>
  <si>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</si>
  <si>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</si>
  <si>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</si>
  <si>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</si>
  <si>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</si>
  <si>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</si>
  <si>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</si>
  <si>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</si>
  <si>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</si>
  <si>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</si>
  <si>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</si>
  <si>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</si>
  <si>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</si>
  <si>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</si>
  <si>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</si>
  <si>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</si>
  <si>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</si>
  <si>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</si>
  <si>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</si>
  <si>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</si>
  <si>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</si>
  <si>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</si>
  <si>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</si>
  <si>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</si>
  <si>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</si>
  <si>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</si>
  <si>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</si>
  <si>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</si>
  <si>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</si>
  <si>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</si>
  <si>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</si>
  <si>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</si>
  <si>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</si>
  <si>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</si>
  <si>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</si>
  <si>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</si>
  <si>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</si>
  <si>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</si>
  <si>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</si>
  <si>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</si>
  <si>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</si>
  <si>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</si>
  <si>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</si>
  <si>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</si>
  <si>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</si>
  <si>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</si>
  <si>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</si>
  <si>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</si>
  <si>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</si>
  <si>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</si>
  <si>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</si>
  <si>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</si>
  <si>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</si>
  <si>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</si>
  <si>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</si>
  <si>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</si>
  <si>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</si>
  <si>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</si>
  <si>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</si>
  <si>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</si>
  <si>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</si>
  <si>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</si>
  <si>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</si>
  <si>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</si>
  <si>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</si>
  <si>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</si>
  <si>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</si>
  <si>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</si>
  <si>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</si>
  <si>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</si>
  <si>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</si>
  <si>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</si>
  <si>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</si>
  <si>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</si>
  <si>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</si>
  <si>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</si>
  <si>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</si>
  <si>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</si>
  <si>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</si>
  <si>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</si>
  <si>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</si>
  <si>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</si>
  <si>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</si>
  <si>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</si>
  <si>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</si>
  <si>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</si>
  <si>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</si>
  <si>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</si>
  <si>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</si>
  <si>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</si>
  <si>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</si>
  <si>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</si>
  <si>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</si>
  <si>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</si>
  <si>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</si>
  <si>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</si>
  <si>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</si>
  <si>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</si>
  <si>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</si>
  <si>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</si>
  <si>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</si>
  <si>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</si>
  <si>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</si>
  <si>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</si>
  <si>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</si>
  <si>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</si>
  <si>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</si>
  <si>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</si>
  <si>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</si>
  <si>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</si>
  <si>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</si>
  <si>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</si>
  <si>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</si>
  <si>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</si>
  <si>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</si>
  <si>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</si>
  <si>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</si>
  <si>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</si>
  <si>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</si>
  <si>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</si>
  <si>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</si>
  <si>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</si>
  <si>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</si>
  <si>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</si>
  <si>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</si>
  <si>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</si>
  <si>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</si>
  <si>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</si>
  <si>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</si>
  <si>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</si>
  <si>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</si>
  <si>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</si>
  <si>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</si>
  <si>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</si>
  <si>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</si>
  <si>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</si>
  <si>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</si>
  <si>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</si>
  <si>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</si>
  <si>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</si>
  <si>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</si>
  <si>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</si>
  <si>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</si>
  <si>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</si>
  <si>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</si>
  <si>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</si>
  <si>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</si>
  <si>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</si>
  <si>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</si>
  <si>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</si>
  <si>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</si>
  <si>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</si>
  <si>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</si>
  <si>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</si>
  <si>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</si>
  <si>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</si>
  <si>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</si>
  <si>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</si>
  <si>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</si>
  <si>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</si>
  <si>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</si>
  <si>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</si>
  <si>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</si>
  <si>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</si>
  <si>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</si>
  <si>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</si>
  <si>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</si>
  <si>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</si>
  <si>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</si>
  <si>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</si>
  <si>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</si>
  <si>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</si>
  <si>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</si>
  <si>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</si>
  <si>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</si>
  <si>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</si>
  <si>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</si>
  <si>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</si>
  <si>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</si>
  <si>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</si>
  <si>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</si>
  <si>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</si>
  <si>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</si>
  <si>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</si>
  <si>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</si>
  <si>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</si>
  <si>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</si>
  <si>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</si>
  <si>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</si>
  <si>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</si>
  <si>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</si>
  <si>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</si>
  <si>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</si>
  <si>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</si>
  <si>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</si>
  <si>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</si>
  <si>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</si>
  <si>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</si>
  <si>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</si>
  <si>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</si>
  <si>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</si>
  <si>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</si>
  <si>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</si>
  <si>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</si>
  <si>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</si>
  <si>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</si>
  <si>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</si>
  <si>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</si>
  <si>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</si>
  <si>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</si>
  <si>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</si>
  <si>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</si>
  <si>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</si>
  <si>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</si>
  <si>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</si>
  <si>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</si>
  <si>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</si>
  <si>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</si>
  <si>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</si>
  <si>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</si>
  <si>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</si>
  <si>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</si>
  <si>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</si>
  <si>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</si>
  <si>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</si>
  <si>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</si>
  <si>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</si>
  <si>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</si>
  <si>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</si>
  <si>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</si>
  <si>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</si>
  <si>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</si>
  <si>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</si>
  <si>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</si>
  <si>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</si>
  <si>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</si>
  <si>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</si>
  <si>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</si>
  <si>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</si>
  <si>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</si>
  <si>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</si>
  <si>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</si>
  <si>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</si>
  <si>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</si>
  <si>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</si>
  <si>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</si>
  <si>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</si>
  <si>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</si>
  <si>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</si>
  <si>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</si>
  <si>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</si>
  <si>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</si>
  <si>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</si>
  <si>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</si>
  <si>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</si>
  <si>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</si>
  <si>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</si>
  <si>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</si>
  <si>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</si>
  <si>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</si>
  <si>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</si>
  <si>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</si>
  <si>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</si>
  <si>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</si>
  <si>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</si>
  <si>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</si>
  <si>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</si>
  <si>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</si>
  <si>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</si>
  <si>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</si>
  <si>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</si>
  <si>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</si>
  <si>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</si>
  <si>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</si>
  <si>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</si>
  <si>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</si>
  <si>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</si>
  <si>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</si>
  <si>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</si>
  <si>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</si>
  <si>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</si>
  <si>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</si>
  <si>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</si>
  <si>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</si>
  <si>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</si>
  <si>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</si>
  <si>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</si>
  <si>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</si>
  <si>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</si>
  <si>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</si>
  <si>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</si>
  <si>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</si>
  <si>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</si>
  <si>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</si>
  <si>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</si>
  <si>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</si>
  <si>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</si>
  <si>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</si>
  <si>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</si>
  <si>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</si>
  <si>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</si>
  <si>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</si>
  <si>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</si>
  <si>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</si>
  <si>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</si>
  <si>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</si>
  <si>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</si>
  <si>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</si>
  <si>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</si>
  <si>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</si>
  <si>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</si>
  <si>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</si>
  <si>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</si>
  <si>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</si>
  <si>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</si>
  <si>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</si>
  <si>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</si>
  <si>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</si>
  <si>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</si>
  <si>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</si>
  <si>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</si>
  <si>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</si>
  <si>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</si>
  <si>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</si>
  <si>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</si>
  <si>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</si>
  <si>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</si>
  <si>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</si>
  <si>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</si>
  <si>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</si>
  <si>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</si>
  <si>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</si>
  <si>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</si>
  <si>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</si>
  <si>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</si>
  <si>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</si>
  <si>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</si>
  <si>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</si>
  <si>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</si>
  <si>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</si>
  <si>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</si>
  <si>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</si>
  <si>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</si>
  <si>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</si>
  <si>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</si>
  <si>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</si>
  <si>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</si>
  <si>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</si>
  <si>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</si>
  <si>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</si>
  <si>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</si>
  <si>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</si>
  <si>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</si>
  <si>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</si>
  <si>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</si>
  <si>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</si>
  <si>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</si>
  <si>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</si>
  <si>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</si>
  <si>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</si>
  <si>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</si>
  <si>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</si>
  <si>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</si>
  <si>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</si>
  <si>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</si>
  <si>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</si>
  <si>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</si>
  <si>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</si>
  <si>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</si>
  <si>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</si>
  <si>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</si>
  <si>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</si>
  <si>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</si>
  <si>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</si>
  <si>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</si>
  <si>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</si>
  <si>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</si>
  <si>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</si>
  <si>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</si>
  <si>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</si>
  <si>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</si>
  <si>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</si>
  <si>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</si>
  <si>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</si>
  <si>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</si>
  <si>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</si>
  <si>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</si>
  <si>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</si>
  <si>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</si>
  <si>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</si>
  <si>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</si>
  <si>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</si>
  <si>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</si>
  <si>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</si>
  <si>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</si>
  <si>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</si>
  <si>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</si>
  <si>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</si>
  <si>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</si>
  <si>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</si>
  <si>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</si>
  <si>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</si>
  <si>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</si>
  <si>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</si>
  <si>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</si>
  <si>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</si>
  <si>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</si>
  <si>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</si>
  <si>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</si>
  <si>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</si>
  <si>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</si>
  <si>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</si>
  <si>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</si>
  <si>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</si>
  <si>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</si>
  <si>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</si>
  <si>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</si>
  <si>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</si>
  <si>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</si>
  <si>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</si>
  <si>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</si>
  <si>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</si>
  <si>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</si>
  <si>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</si>
  <si>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</si>
  <si>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</si>
  <si>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</si>
  <si>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</si>
  <si>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</si>
  <si>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</si>
  <si>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</si>
  <si>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</si>
  <si>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</si>
  <si>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</si>
  <si>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</si>
  <si>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</si>
  <si>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</si>
  <si>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</si>
  <si>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</si>
  <si>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</si>
  <si>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</si>
  <si>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</si>
  <si>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</si>
  <si>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</si>
  <si>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</si>
  <si>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</si>
  <si>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</si>
  <si>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</si>
  <si>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</si>
  <si>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</si>
  <si>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</si>
  <si>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</si>
  <si>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</si>
  <si>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</si>
  <si>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</si>
  <si>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</si>
  <si>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</si>
  <si>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</si>
  <si>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</si>
  <si>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</si>
  <si>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</si>
  <si>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</si>
  <si>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</si>
  <si>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</si>
  <si>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</si>
  <si>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</si>
  <si>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</si>
  <si>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</si>
  <si>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</si>
  <si>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</si>
  <si>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</si>
  <si>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</si>
  <si>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</si>
  <si>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</si>
  <si>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</si>
  <si>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</si>
  <si>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</si>
  <si>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</si>
  <si>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</si>
  <si>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</si>
  <si>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</si>
  <si>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</si>
  <si>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</si>
  <si>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</si>
  <si>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</si>
  <si>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</si>
  <si>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</si>
  <si>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</si>
  <si>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</si>
  <si>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</si>
  <si>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</si>
  <si>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</si>
  <si>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</si>
  <si>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</si>
  <si>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</si>
  <si>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</si>
  <si>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</si>
  <si>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</si>
  <si>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</si>
  <si>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</si>
  <si>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</si>
  <si>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</si>
  <si>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</si>
  <si>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</si>
  <si>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</si>
  <si>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</si>
  <si>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</si>
  <si>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</si>
  <si>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</si>
  <si>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</si>
  <si>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</si>
  <si>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</si>
  <si>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</si>
  <si>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</si>
  <si>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</si>
  <si>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</si>
  <si>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</si>
  <si>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</si>
  <si>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</si>
  <si>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</si>
  <si>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</si>
  <si>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</si>
  <si>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</si>
  <si>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</si>
  <si>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</si>
  <si>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</si>
  <si>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</si>
  <si>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</si>
  <si>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</si>
  <si>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</si>
  <si>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</si>
  <si>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</si>
  <si>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</si>
  <si>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</si>
  <si>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</si>
  <si>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</si>
  <si>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</si>
  <si>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</si>
  <si>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</si>
  <si>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</si>
  <si>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</si>
  <si>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</si>
  <si>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</si>
  <si>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</si>
  <si>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</si>
  <si>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</si>
  <si>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</si>
  <si>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</si>
  <si>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</si>
  <si>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</si>
  <si>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</si>
  <si>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</si>
  <si>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</si>
  <si>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</si>
  <si>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</si>
  <si>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</si>
  <si>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</si>
  <si>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</si>
  <si>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</si>
  <si>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</si>
  <si>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</si>
  <si>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</si>
  <si>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</si>
  <si>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</si>
  <si>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</si>
  <si>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</si>
  <si>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</si>
  <si>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</si>
  <si>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</si>
  <si>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</si>
  <si>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</si>
  <si>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</si>
  <si>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</si>
  <si>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</si>
  <si>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</si>
  <si>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</si>
  <si>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</si>
  <si>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</si>
  <si>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</si>
  <si>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</si>
  <si>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</si>
  <si>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</si>
  <si>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</si>
  <si>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</si>
  <si>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</si>
  <si>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</si>
  <si>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</si>
  <si>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</si>
  <si>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</si>
  <si>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</si>
  <si>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</si>
  <si>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</si>
  <si>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</si>
  <si>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</si>
  <si>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</si>
  <si>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</si>
  <si>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</si>
  <si>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</si>
  <si>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</si>
  <si>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</si>
  <si>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</si>
  <si>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</si>
  <si>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</si>
  <si>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</si>
  <si>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</si>
  <si>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</si>
  <si>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</si>
  <si>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</si>
  <si>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</si>
  <si>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</si>
  <si>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</si>
  <si>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</si>
  <si>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</si>
  <si>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</si>
  <si>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</si>
  <si>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</si>
  <si>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</si>
  <si>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</si>
  <si>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</si>
  <si>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</si>
  <si>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</si>
  <si>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</si>
  <si>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</si>
  <si>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</si>
  <si>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</si>
  <si>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</si>
  <si>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</si>
  <si>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</si>
  <si>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</si>
  <si>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</si>
  <si>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</si>
  <si>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</si>
  <si>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</si>
  <si>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</si>
  <si>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</si>
  <si>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</si>
  <si>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</si>
  <si>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</si>
  <si>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</si>
  <si>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</si>
  <si>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</si>
  <si>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</si>
  <si>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</si>
  <si>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</si>
  <si>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</si>
  <si>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</si>
  <si>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</si>
  <si>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</si>
  <si>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</si>
  <si>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</si>
  <si>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</si>
  <si>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</si>
  <si>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</si>
  <si>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</si>
  <si>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</si>
  <si>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</si>
  <si>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</si>
  <si>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</si>
  <si>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</si>
  <si>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</si>
  <si>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</si>
  <si>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</si>
  <si>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</si>
  <si>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</si>
  <si>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</si>
  <si>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</si>
  <si>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</si>
  <si>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</si>
  <si>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</si>
  <si>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</si>
  <si>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</si>
  <si>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</si>
  <si>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</si>
  <si>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</si>
  <si>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</si>
  <si>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</si>
  <si>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</si>
  <si>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</si>
  <si>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</si>
  <si>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</si>
  <si>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</si>
  <si>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</si>
  <si>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</si>
  <si>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</si>
  <si>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</si>
  <si>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</si>
  <si>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</si>
  <si>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</si>
  <si>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</si>
  <si>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</si>
  <si>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</si>
  <si>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</si>
  <si>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</si>
  <si>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</si>
  <si>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</si>
  <si>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</si>
  <si>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</si>
  <si>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</si>
  <si>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</si>
  <si>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</si>
  <si>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</si>
  <si>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</si>
  <si>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</si>
  <si>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</si>
  <si>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</si>
  <si>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</si>
  <si>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</si>
  <si>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</si>
  <si>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</si>
  <si>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</si>
  <si>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</si>
  <si>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</si>
  <si>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</si>
  <si>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</si>
  <si>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</si>
  <si>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</si>
  <si>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</si>
  <si>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</si>
  <si>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</si>
  <si>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</si>
  <si>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</si>
  <si>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</si>
  <si>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</si>
  <si>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</si>
  <si>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</si>
  <si>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</si>
  <si>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</si>
  <si>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</si>
  <si>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</si>
  <si>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</si>
  <si>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</si>
  <si>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</si>
  <si>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</si>
  <si>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</si>
  <si>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</si>
  <si>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</si>
  <si>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</si>
  <si>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</si>
  <si>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</si>
  <si>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</si>
  <si>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</si>
  <si>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</si>
  <si>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</si>
  <si>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</si>
  <si>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</si>
  <si>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</si>
  <si>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</si>
  <si>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</si>
  <si>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</si>
  <si>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</si>
  <si>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</si>
  <si>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</si>
  <si>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</si>
  <si>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</si>
  <si>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</si>
  <si>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</si>
  <si>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</si>
  <si>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</si>
  <si>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</si>
  <si>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</si>
  <si>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</si>
  <si>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</si>
  <si>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</si>
  <si>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</si>
  <si>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</si>
  <si>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</si>
  <si>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</si>
  <si>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</si>
  <si>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</si>
  <si>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</si>
  <si>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</si>
  <si>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</si>
  <si>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</si>
  <si>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</si>
  <si>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</si>
  <si>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</si>
  <si>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</si>
  <si>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</si>
  <si>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</si>
  <si>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</si>
  <si>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</si>
  <si>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</si>
  <si>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</si>
  <si>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</si>
  <si>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</si>
  <si>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</si>
  <si>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</si>
  <si>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</si>
  <si>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</si>
  <si>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</si>
  <si>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</si>
  <si>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</si>
  <si>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</si>
  <si>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</si>
  <si>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</si>
  <si>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</si>
  <si>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</si>
  <si>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</si>
  <si>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</si>
  <si>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</si>
  <si>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</si>
  <si>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</si>
  <si>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</si>
  <si>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</si>
  <si>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</si>
  <si>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</si>
  <si>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</si>
  <si>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</si>
  <si>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</si>
  <si>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</si>
  <si>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</si>
  <si>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</si>
  <si>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</si>
  <si>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</si>
  <si>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</si>
  <si>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</si>
  <si>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</si>
  <si>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</si>
  <si>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</si>
  <si>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</si>
  <si>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</si>
  <si>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</si>
  <si>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</si>
  <si>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</si>
  <si>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</si>
  <si>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</si>
  <si>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</si>
  <si>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</si>
  <si>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</si>
  <si>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</si>
  <si>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</si>
  <si>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</si>
  <si>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</si>
  <si>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</si>
  <si>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</si>
  <si>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</si>
  <si>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</si>
  <si>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</si>
  <si>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</si>
  <si>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</si>
  <si>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</si>
  <si>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</si>
  <si>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</si>
  <si>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</si>
  <si>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</si>
  <si>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</si>
  <si>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</si>
  <si>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</si>
  <si>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</si>
  <si>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</si>
  <si>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</si>
  <si>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</si>
  <si>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</si>
  <si>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</si>
  <si>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</si>
  <si>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</si>
  <si>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</si>
  <si>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</si>
  <si>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</si>
  <si>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</si>
  <si>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</si>
  <si>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</si>
  <si>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</si>
  <si>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</si>
  <si>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</si>
  <si>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</si>
  <si>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</si>
  <si>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</si>
  <si>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</si>
  <si>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</si>
  <si>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</si>
  <si>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</si>
  <si>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</si>
  <si>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</si>
  <si>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</si>
  <si>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</si>
  <si>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</si>
  <si>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</si>
  <si>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</si>
  <si>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</si>
  <si>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</si>
  <si>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</si>
  <si>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</si>
  <si>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</si>
  <si>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</si>
  <si>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</si>
  <si>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</si>
  <si>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</si>
  <si>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</si>
  <si>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</si>
  <si>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</si>
  <si>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</si>
  <si>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</si>
  <si>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</si>
  <si>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</si>
  <si>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</si>
  <si>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</si>
  <si>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</si>
  <si>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</si>
  <si>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</si>
  <si>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</si>
  <si>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</si>
  <si>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</si>
  <si>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</si>
  <si>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</si>
  <si>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</si>
  <si>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</si>
  <si>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</si>
  <si>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</si>
  <si>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</si>
  <si>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</si>
  <si>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</si>
  <si>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</si>
  <si>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</si>
  <si>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</si>
  <si>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</si>
  <si>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</si>
  <si>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</si>
  <si>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</si>
  <si>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</si>
  <si>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</si>
  <si>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</si>
  <si>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</si>
  <si>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</si>
  <si>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</si>
  <si>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</si>
  <si>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</si>
  <si>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</si>
  <si>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</si>
  <si>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</si>
  <si>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</si>
  <si>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</si>
  <si>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</si>
  <si>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</si>
  <si>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</si>
  <si>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</si>
  <si>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</si>
  <si>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</si>
  <si>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</si>
  <si>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</si>
  <si>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</si>
  <si>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</si>
  <si>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</si>
  <si>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</si>
  <si>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</si>
  <si>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</si>
  <si>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</si>
  <si>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</si>
  <si>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</si>
  <si>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</si>
  <si>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</si>
  <si>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</si>
  <si>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</si>
  <si>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</si>
  <si>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</si>
  <si>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</si>
  <si>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</si>
  <si>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</si>
  <si>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</si>
  <si>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</si>
  <si>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</si>
  <si>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</si>
  <si>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</si>
  <si>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</si>
  <si>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</si>
  <si>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</si>
  <si>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</si>
  <si>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</si>
  <si>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</si>
  <si>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</si>
  <si>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</si>
  <si>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</si>
  <si>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</si>
  <si>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</si>
  <si>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</si>
  <si>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</si>
  <si>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</si>
  <si>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</si>
  <si>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</si>
  <si>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</si>
  <si>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</si>
  <si>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</si>
  <si>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</si>
  <si>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</si>
  <si>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</si>
  <si>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</si>
  <si>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</si>
  <si>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</si>
  <si>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</si>
  <si>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</si>
  <si>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</si>
  <si>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</si>
  <si>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</si>
  <si>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</si>
  <si>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</si>
  <si>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</si>
  <si>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</si>
  <si>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</si>
  <si>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</si>
  <si>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</si>
  <si>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</si>
  <si>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</si>
  <si>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</si>
  <si>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</si>
  <si>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</si>
  <si>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</si>
  <si>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</si>
  <si>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</si>
  <si>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</si>
  <si>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</si>
  <si>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</si>
  <si>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</si>
  <si>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</si>
  <si>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</si>
  <si>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</si>
  <si>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</si>
  <si>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</si>
  <si>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</si>
  <si>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</si>
  <si>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</si>
  <si>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</si>
  <si>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</si>
  <si>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</si>
  <si>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</si>
  <si>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</si>
  <si>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</si>
  <si>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</si>
  <si>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</si>
  <si>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</si>
  <si>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</si>
  <si>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</si>
  <si>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</si>
  <si>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</si>
  <si>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</si>
  <si>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</si>
  <si>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</si>
  <si>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</si>
  <si>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</si>
  <si>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</si>
  <si>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</si>
  <si>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</si>
  <si>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</si>
  <si>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</si>
  <si>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</si>
  <si>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</si>
  <si>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</si>
  <si>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</si>
  <si>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</si>
  <si>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</si>
  <si>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</si>
  <si>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</si>
  <si>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</si>
  <si>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</si>
  <si>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</si>
  <si>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</si>
  <si>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</si>
  <si>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</si>
  <si>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</si>
  <si>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</si>
  <si>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</si>
  <si>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</si>
  <si>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</si>
  <si>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</si>
  <si>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</si>
  <si>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</si>
  <si>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</si>
  <si>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</si>
  <si>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</si>
  <si>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</si>
  <si>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</si>
  <si>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</si>
  <si>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</si>
  <si>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</si>
  <si>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</si>
  <si>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</si>
  <si>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</si>
  <si>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</si>
  <si>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</si>
  <si>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</si>
  <si>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</si>
  <si>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</si>
  <si>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</si>
  <si>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</si>
  <si>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</si>
  <si>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</si>
  <si>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</si>
  <si>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</si>
  <si>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</si>
  <si>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</si>
  <si>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</si>
  <si>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</si>
  <si>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</si>
  <si>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</si>
  <si>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</si>
  <si>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</si>
  <si>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</si>
  <si>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</si>
  <si>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</si>
  <si>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</si>
  <si>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</si>
  <si>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</si>
  <si>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</si>
  <si>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</si>
  <si>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</si>
  <si>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</si>
  <si>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</si>
  <si>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</si>
  <si>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</si>
  <si>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</si>
  <si>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</si>
  <si>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</si>
  <si>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</si>
  <si>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</si>
  <si>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</si>
  <si>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</si>
  <si>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</si>
  <si>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</si>
  <si>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</si>
  <si>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</si>
  <si>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</si>
  <si>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</si>
  <si>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</si>
  <si>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</si>
  <si>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</si>
  <si>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</si>
  <si>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</si>
  <si>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</si>
  <si>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</si>
  <si>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</si>
  <si>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</si>
  <si>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</si>
  <si>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</si>
  <si>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</si>
  <si>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</si>
  <si>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</si>
  <si>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</si>
  <si>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</si>
  <si>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</si>
  <si>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</si>
  <si>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</si>
  <si>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</si>
  <si>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</si>
  <si>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</si>
  <si>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</si>
  <si>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</si>
  <si>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</si>
  <si>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</si>
  <si>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</si>
  <si>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</si>
  <si>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</si>
  <si>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</si>
  <si>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</si>
  <si>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</si>
  <si>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</si>
  <si>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</si>
  <si>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</si>
  <si>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</si>
  <si>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</si>
  <si>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</si>
  <si>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</si>
  <si>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</si>
  <si>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</si>
  <si>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</si>
  <si>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</si>
  <si>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</si>
  <si>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</si>
  <si>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</si>
  <si>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</si>
  <si>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</si>
  <si>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</si>
  <si>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</si>
  <si>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</si>
  <si>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</si>
  <si>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</si>
  <si>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</si>
  <si>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</si>
  <si>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</si>
  <si>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</si>
  <si>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</si>
  <si>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</si>
  <si>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</si>
  <si>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</si>
  <si>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</si>
  <si>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</si>
  <si>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</si>
  <si>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</si>
  <si>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</si>
  <si>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</si>
  <si>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</si>
  <si>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</si>
  <si>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</si>
  <si>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</si>
  <si>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</si>
  <si>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</si>
  <si>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</si>
  <si>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</si>
  <si>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</si>
  <si>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</si>
  <si>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</si>
  <si>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</si>
  <si>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</si>
  <si>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</si>
  <si>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</si>
  <si>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</si>
  <si>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</si>
  <si>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</si>
  <si>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</si>
  <si>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</si>
  <si>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</si>
  <si>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</si>
  <si>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</si>
  <si>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</si>
  <si>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</si>
  <si>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</si>
  <si>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</si>
  <si>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</si>
  <si>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</si>
  <si>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</si>
  <si>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</si>
  <si>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</si>
  <si>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</si>
  <si>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</si>
  <si>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</si>
  <si>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</si>
  <si>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</si>
  <si>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</si>
  <si>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</si>
  <si>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</si>
  <si>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</si>
  <si>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</si>
  <si>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</si>
  <si>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</si>
  <si>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</si>
  <si>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</si>
  <si>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</si>
  <si>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</si>
  <si>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</si>
  <si>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</si>
  <si>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</si>
  <si>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</si>
  <si>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</si>
  <si>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</si>
  <si>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</si>
  <si>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</si>
  <si>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</si>
  <si>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</si>
  <si>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</si>
  <si>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</si>
  <si>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</si>
  <si>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</si>
  <si>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</si>
  <si>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</si>
  <si>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</si>
  <si>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</si>
  <si>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</si>
  <si>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</si>
  <si>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</si>
  <si>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</si>
  <si>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</si>
  <si>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</si>
  <si>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</si>
  <si>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</si>
  <si>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</si>
  <si>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</si>
  <si>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</si>
  <si>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</si>
  <si>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</si>
  <si>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</si>
  <si>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</si>
  <si>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</si>
  <si>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</si>
  <si>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</si>
  <si>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</si>
  <si>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</si>
  <si>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</si>
  <si>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</si>
  <si>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</si>
  <si>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</si>
  <si>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</si>
  <si>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</si>
  <si>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</si>
  <si>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</si>
  <si>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</si>
  <si>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</si>
  <si>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</si>
  <si>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</si>
  <si>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</si>
  <si>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</si>
  <si>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</si>
  <si>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</si>
  <si>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</si>
  <si>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</si>
  <si>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</si>
  <si>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</si>
  <si>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</si>
  <si>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</si>
  <si>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</si>
  <si>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</si>
  <si>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</si>
  <si>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</si>
  <si>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</si>
  <si>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</si>
  <si>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</si>
  <si>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</si>
  <si>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</si>
  <si>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</si>
  <si>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</si>
  <si>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</si>
  <si>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</si>
  <si>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</si>
  <si>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</si>
  <si>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</si>
  <si>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</si>
  <si>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</si>
  <si>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</si>
  <si>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</si>
  <si>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</si>
  <si>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</si>
  <si>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</si>
  <si>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</si>
  <si>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</si>
  <si>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</si>
  <si>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</si>
  <si>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</si>
  <si>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</si>
  <si>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</si>
  <si>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</si>
  <si>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</si>
  <si>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</si>
  <si>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</si>
  <si>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</si>
  <si>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</si>
  <si>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</si>
  <si>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</si>
  <si>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</si>
  <si>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</si>
  <si>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</si>
  <si>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</si>
  <si>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</si>
  <si>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</si>
  <si>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</si>
  <si>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</si>
  <si>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</si>
  <si>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</si>
  <si>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</si>
  <si>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</si>
  <si>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</si>
  <si>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</si>
  <si>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</si>
  <si>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</si>
  <si>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</si>
  <si>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</si>
  <si>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</si>
  <si>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</si>
  <si>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</si>
  <si>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</si>
  <si>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</si>
  <si>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</si>
  <si>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</si>
  <si>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</si>
  <si>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</si>
  <si>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</si>
  <si>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</si>
  <si>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</si>
  <si>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</si>
  <si>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</si>
  <si>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</si>
  <si>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</si>
  <si>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</si>
  <si>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</si>
  <si>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</si>
  <si>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</si>
  <si>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</si>
  <si>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</si>
  <si>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</si>
  <si>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</si>
  <si>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</si>
  <si>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</si>
  <si>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</si>
  <si>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</si>
  <si>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</si>
  <si>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</si>
  <si>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</si>
  <si>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</si>
  <si>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</si>
  <si>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</si>
  <si>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</si>
  <si>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</si>
  <si>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</si>
  <si>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</si>
  <si>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</si>
  <si>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</si>
  <si>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</si>
  <si>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</si>
  <si>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</si>
  <si>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</si>
  <si>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</si>
  <si>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</si>
  <si>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</si>
  <si>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</si>
  <si>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</si>
  <si>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</si>
  <si>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</si>
  <si>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</si>
  <si>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</si>
  <si>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</si>
  <si>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</si>
  <si>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</si>
  <si>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</si>
  <si>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</si>
  <si>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</si>
  <si>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</si>
  <si>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</si>
  <si>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</si>
  <si>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</si>
  <si>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</si>
  <si>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</si>
  <si>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</si>
  <si>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</si>
  <si>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</si>
  <si>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</si>
  <si>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</si>
  <si>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</si>
  <si>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</si>
  <si>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</si>
  <si>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</si>
  <si>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</si>
  <si>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</si>
  <si>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</si>
  <si>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</si>
  <si>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</si>
  <si>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</si>
  <si>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</si>
  <si>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</si>
  <si>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</si>
  <si>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</si>
  <si>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</si>
  <si>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</si>
  <si>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</si>
  <si>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</si>
  <si>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</si>
  <si>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</si>
  <si>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</si>
  <si>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</si>
  <si>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</si>
  <si>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</si>
  <si>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</si>
  <si>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</si>
  <si>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</si>
  <si>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</si>
  <si>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</si>
  <si>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</si>
  <si>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</si>
  <si>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</si>
  <si>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</si>
  <si>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</si>
  <si>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</si>
  <si>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</si>
  <si>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</si>
  <si>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</si>
  <si>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</si>
  <si>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</si>
  <si>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</si>
  <si>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</si>
  <si>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</si>
  <si>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</si>
  <si>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</si>
  <si>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</si>
  <si>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</si>
  <si>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</si>
  <si>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</si>
  <si>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</si>
  <si>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</si>
  <si>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</si>
  <si>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</si>
  <si>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</si>
  <si>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</si>
  <si>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</si>
  <si>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</si>
  <si>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</si>
  <si>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</si>
  <si>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</si>
  <si>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</si>
  <si>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</si>
  <si>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</si>
  <si>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</si>
  <si>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</si>
  <si>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</si>
  <si>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</si>
  <si>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</si>
  <si>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</si>
  <si>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</si>
  <si>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</si>
  <si>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</si>
  <si>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</si>
  <si>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</si>
  <si>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</si>
  <si>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</si>
  <si>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</si>
  <si>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</si>
  <si>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</si>
  <si>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</si>
  <si>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</si>
  <si>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</si>
  <si>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</si>
  <si>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</si>
  <si>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</si>
  <si>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</si>
  <si>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</si>
  <si>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</si>
  <si>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</si>
  <si>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</si>
  <si>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</si>
  <si>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</si>
  <si>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</si>
  <si>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</si>
  <si>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</si>
  <si>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</si>
  <si>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</si>
  <si>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</si>
  <si>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</si>
  <si>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</si>
  <si>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</si>
  <si>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</si>
  <si>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</si>
  <si>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</si>
  <si>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</si>
  <si>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</si>
  <si>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</si>
  <si>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</si>
  <si>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</si>
  <si>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</si>
  <si>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</si>
  <si>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</si>
  <si>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</si>
  <si>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</si>
  <si>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</si>
  <si>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</si>
  <si>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</si>
  <si>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</si>
  <si>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</si>
  <si>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</si>
  <si>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</si>
  <si>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</si>
  <si>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</si>
  <si>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</si>
  <si>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</si>
  <si>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</si>
  <si>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</si>
  <si>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</si>
  <si>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</si>
  <si>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</si>
  <si>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</si>
  <si>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</si>
  <si>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</si>
  <si>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</si>
  <si>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</si>
  <si>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</si>
  <si>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</si>
  <si>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</si>
  <si>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</si>
  <si>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</si>
  <si>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</si>
  <si>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</si>
  <si>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</si>
  <si>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</si>
  <si>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</si>
  <si>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</si>
  <si>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</si>
  <si>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</si>
  <si>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</si>
  <si>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</si>
  <si>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</si>
  <si>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</si>
  <si>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</si>
  <si>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</si>
  <si>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</si>
  <si>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</si>
  <si>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</si>
  <si>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</si>
  <si>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</si>
  <si>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</si>
  <si>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</si>
  <si>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</si>
  <si>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</si>
  <si>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</si>
  <si>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</si>
  <si>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</si>
  <si>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</si>
  <si>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</si>
  <si>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</si>
  <si>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</si>
  <si>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</si>
  <si>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</si>
  <si>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</si>
  <si>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</si>
  <si>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</si>
  <si>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</si>
  <si>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</si>
  <si>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</si>
  <si>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</si>
  <si>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</si>
  <si>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</si>
  <si>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</si>
  <si>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</si>
  <si>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</si>
  <si>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</si>
  <si>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</si>
  <si>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</si>
  <si>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</si>
  <si>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</si>
  <si>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</si>
  <si>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</si>
  <si>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</si>
  <si>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</si>
  <si>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</si>
  <si>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</si>
  <si>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</si>
  <si>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</si>
  <si>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</si>
  <si>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</si>
  <si>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</si>
  <si>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</si>
  <si>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</si>
  <si>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</si>
  <si>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</si>
  <si>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</si>
  <si>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</si>
  <si>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</si>
  <si>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</si>
  <si>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</si>
  <si>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</si>
  <si>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</si>
  <si>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</si>
  <si>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</si>
  <si>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</si>
  <si>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</si>
  <si>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</si>
  <si>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</si>
  <si>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</si>
  <si>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</si>
  <si>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</si>
  <si>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</si>
  <si>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</si>
  <si>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</si>
  <si>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</si>
  <si>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</si>
  <si>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</si>
  <si>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</si>
  <si>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</si>
  <si>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</si>
  <si>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</si>
  <si>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</si>
  <si>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</si>
  <si>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</si>
  <si>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</si>
  <si>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</si>
  <si>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</si>
  <si>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</si>
  <si>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</si>
  <si>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</si>
  <si>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</si>
  <si>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</si>
  <si>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</si>
  <si>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</si>
  <si>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</si>
  <si>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</si>
  <si>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</si>
  <si>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</si>
  <si>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</si>
  <si>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</si>
  <si>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</si>
  <si>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</si>
  <si>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</si>
  <si>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</si>
  <si>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</si>
  <si>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</si>
  <si>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</si>
  <si>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</si>
  <si>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</si>
  <si>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</si>
  <si>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</si>
  <si>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</si>
  <si>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</si>
  <si>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</si>
  <si>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</si>
  <si>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</si>
  <si>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</si>
  <si>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</si>
  <si>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</si>
  <si>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</si>
  <si>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</si>
  <si>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</si>
  <si>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</si>
  <si>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</si>
  <si>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</si>
  <si>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</si>
  <si>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</si>
  <si>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</si>
  <si>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</si>
  <si>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</si>
  <si>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</si>
  <si>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</si>
  <si>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</si>
  <si>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</si>
  <si>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</si>
  <si>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</si>
  <si>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</si>
  <si>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</si>
  <si>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</si>
  <si>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</si>
  <si>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</si>
  <si>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</si>
  <si>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</si>
  <si>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</si>
  <si>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</si>
  <si>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</si>
  <si>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</si>
  <si>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</si>
  <si>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</si>
  <si>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</si>
  <si>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</si>
  <si>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</si>
  <si>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</si>
  <si>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</si>
  <si>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</si>
  <si>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</si>
  <si>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</si>
  <si>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</si>
  <si>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</si>
  <si>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</si>
  <si>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</si>
  <si>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</si>
  <si>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</si>
  <si>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</si>
  <si>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</si>
  <si>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</si>
  <si>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</si>
  <si>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</si>
  <si>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</si>
  <si>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</si>
  <si>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</si>
  <si>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</si>
  <si>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</si>
  <si>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</si>
  <si>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</si>
  <si>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</si>
  <si>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</si>
  <si>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</si>
  <si>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</si>
  <si>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</si>
  <si>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</si>
  <si>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</si>
  <si>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</si>
  <si>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</si>
  <si>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</si>
  <si>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</si>
  <si>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</si>
  <si>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</si>
  <si>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</si>
  <si>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</si>
  <si>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</si>
  <si>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</si>
  <si>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</si>
  <si>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</si>
  <si>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</si>
  <si>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</si>
  <si>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</si>
  <si>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</si>
  <si>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</si>
  <si>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</si>
  <si>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</si>
  <si>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</si>
  <si>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</si>
  <si>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</si>
  <si>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</si>
  <si>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</si>
  <si>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</si>
  <si>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</si>
  <si>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</si>
  <si>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</si>
  <si>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</si>
  <si>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</si>
  <si>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</si>
  <si>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</si>
  <si>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</si>
  <si>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</si>
  <si>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</si>
  <si>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</si>
  <si>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</si>
  <si>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</si>
  <si>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</si>
  <si>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</si>
  <si>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</si>
  <si>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</si>
  <si>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</si>
  <si>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</si>
  <si>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</si>
  <si>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</si>
  <si>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</si>
  <si>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</si>
  <si>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</si>
  <si>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</si>
  <si>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</si>
  <si>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</si>
  <si>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</si>
  <si>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</si>
  <si>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</si>
  <si>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</si>
  <si>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</si>
  <si>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</si>
  <si>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</si>
  <si>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</si>
  <si>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</si>
  <si>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</si>
  <si>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</si>
  <si>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</si>
  <si>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</si>
  <si>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</si>
  <si>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</si>
  <si>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</si>
  <si>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</si>
  <si>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</si>
  <si>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</si>
  <si>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</si>
  <si>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</si>
  <si>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</si>
  <si>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</si>
  <si>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</si>
  <si>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</si>
  <si>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</si>
  <si>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</si>
  <si>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</si>
  <si>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</si>
  <si>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</si>
  <si>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</si>
  <si>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</si>
  <si>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</si>
  <si>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</si>
  <si>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</si>
  <si>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</si>
  <si>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</si>
  <si>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</si>
  <si>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</si>
  <si>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</si>
  <si>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</si>
  <si>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</si>
  <si>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</si>
  <si>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</si>
  <si>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</si>
  <si>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</si>
  <si>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</si>
  <si>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</si>
  <si>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</si>
  <si>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</si>
  <si>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</si>
  <si>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</si>
  <si>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</si>
  <si>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</si>
  <si>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</si>
  <si>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</si>
  <si>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</si>
  <si>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</si>
  <si>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</si>
  <si>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</si>
  <si>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</si>
  <si>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</si>
  <si>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</si>
  <si>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</si>
  <si>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</si>
  <si>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</si>
  <si>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</si>
  <si>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</si>
  <si>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</si>
  <si>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</si>
  <si>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</si>
  <si>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</si>
  <si>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</si>
  <si>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</si>
  <si>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</si>
  <si>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</si>
  <si>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</si>
  <si>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</si>
  <si>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</si>
  <si>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</si>
  <si>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</si>
  <si>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</si>
  <si>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</si>
  <si>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</si>
  <si>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</si>
  <si>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</si>
  <si>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</si>
  <si>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</si>
  <si>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</si>
  <si>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</si>
  <si>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</si>
  <si>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</si>
  <si>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</si>
  <si>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</si>
  <si>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</si>
  <si>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</si>
  <si>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</si>
  <si>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</si>
  <si>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</si>
  <si>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</si>
  <si>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</si>
  <si>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</si>
  <si>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</si>
  <si>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</si>
  <si>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</si>
  <si>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</si>
  <si>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</si>
  <si>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</si>
  <si>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</si>
  <si>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</si>
  <si>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</si>
  <si>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</si>
  <si>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</si>
  <si>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</si>
  <si>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</si>
  <si>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</si>
  <si>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</si>
  <si>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</si>
  <si>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</si>
  <si>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</si>
  <si>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</si>
  <si>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</si>
  <si>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</si>
  <si>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</si>
  <si>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</si>
  <si>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</si>
  <si>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</si>
  <si>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</si>
  <si>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</si>
  <si>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</si>
  <si>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</si>
  <si>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</si>
  <si>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</si>
  <si>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</si>
  <si>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</si>
  <si>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</si>
  <si>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</si>
  <si>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</si>
  <si>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</si>
  <si>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</si>
  <si>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</si>
  <si>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</si>
  <si>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</si>
  <si>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</si>
  <si>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</si>
  <si>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</si>
  <si>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</si>
  <si>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</si>
  <si>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</si>
  <si>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</si>
  <si>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</si>
  <si>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</si>
  <si>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</si>
  <si>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</si>
  <si>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</si>
  <si>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</si>
  <si>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</si>
  <si>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</si>
  <si>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</si>
  <si>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</si>
  <si>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</si>
  <si>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</si>
  <si>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</si>
  <si>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</si>
  <si>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</si>
  <si>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</si>
  <si>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</si>
  <si>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</si>
  <si>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</si>
  <si>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</si>
  <si>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</si>
  <si>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</si>
  <si>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</si>
  <si>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</si>
  <si>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</si>
  <si>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</si>
  <si>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</si>
  <si>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</si>
  <si>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</si>
  <si>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</si>
  <si>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</si>
  <si>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</si>
  <si>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</si>
  <si>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</si>
  <si>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</si>
  <si>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</si>
  <si>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</si>
  <si>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</si>
  <si>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</si>
  <si>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</si>
  <si>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</si>
  <si>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</si>
  <si>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</si>
  <si>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</si>
  <si>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</si>
  <si>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</si>
  <si>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</si>
  <si>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</si>
  <si>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</si>
  <si>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</si>
  <si>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</si>
  <si>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</si>
  <si>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</si>
  <si>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</si>
  <si>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</si>
  <si>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</si>
  <si>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</si>
  <si>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</si>
  <si>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</si>
  <si>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</si>
  <si>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</si>
  <si>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</si>
  <si>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</si>
  <si>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</si>
  <si>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</si>
  <si>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</si>
  <si>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</si>
  <si>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</si>
  <si>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</si>
  <si>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</si>
  <si>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</si>
  <si>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</si>
  <si>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</si>
  <si>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</si>
  <si>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</si>
  <si>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</si>
  <si>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</si>
  <si>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</si>
  <si>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</si>
  <si>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</si>
  <si>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</si>
  <si>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</si>
  <si>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</si>
  <si>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</si>
  <si>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</si>
  <si>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</si>
  <si>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</si>
  <si>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</si>
  <si>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</si>
  <si>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</si>
  <si>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</si>
  <si>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</si>
  <si>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</si>
  <si>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</si>
  <si>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</si>
  <si>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</si>
  <si>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</si>
  <si>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</si>
  <si>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</si>
  <si>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</si>
  <si>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</si>
  <si>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</si>
  <si>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</si>
  <si>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</si>
  <si>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</si>
  <si>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</si>
  <si>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</si>
  <si>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</si>
  <si>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</si>
  <si>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</si>
  <si>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</si>
  <si>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</si>
  <si>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</si>
  <si>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</si>
  <si>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</si>
  <si>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</si>
  <si>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</si>
  <si>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</si>
  <si>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</si>
  <si>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</si>
  <si>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</si>
  <si>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</si>
  <si>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</si>
  <si>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</si>
  <si>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</si>
  <si>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</si>
  <si>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</si>
  <si>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</si>
  <si>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</si>
  <si>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</si>
  <si>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</si>
  <si>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</si>
  <si>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</si>
  <si>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</si>
  <si>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</si>
  <si>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</si>
  <si>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</si>
  <si>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</si>
  <si>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</si>
  <si>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</si>
  <si>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</si>
  <si>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</si>
  <si>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</si>
  <si>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</si>
  <si>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</si>
  <si>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</si>
  <si>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</si>
  <si>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</si>
  <si>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</si>
  <si>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</si>
  <si>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</si>
  <si>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</si>
  <si>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</si>
  <si>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</si>
  <si>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</si>
  <si>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</si>
  <si>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</si>
  <si>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</si>
  <si>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</si>
  <si>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</si>
  <si>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</si>
  <si>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</si>
  <si>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</si>
  <si>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</si>
  <si>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</si>
  <si>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</si>
  <si>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</si>
  <si>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</si>
  <si>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</si>
  <si>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</si>
  <si>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</si>
  <si>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</si>
  <si>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</si>
  <si>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</si>
  <si>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</si>
  <si>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</si>
  <si>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</si>
  <si>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</si>
  <si>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</si>
  <si>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</si>
  <si>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</si>
  <si>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</si>
  <si>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</si>
  <si>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</si>
  <si>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</si>
  <si>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</si>
  <si>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</si>
  <si>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</si>
  <si>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</si>
  <si>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</si>
  <si>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</si>
  <si>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</si>
  <si>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</si>
  <si>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</si>
  <si>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</si>
  <si>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</si>
  <si>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</si>
  <si>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</si>
  <si>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</si>
  <si>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</si>
  <si>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</si>
  <si>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</si>
  <si>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</si>
  <si>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</si>
  <si>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</si>
  <si>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</si>
  <si>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</si>
  <si>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</si>
  <si>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</si>
  <si>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</si>
  <si>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</si>
  <si>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</si>
  <si>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</si>
  <si>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</si>
  <si>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</si>
  <si>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</si>
  <si>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</si>
  <si>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</si>
  <si>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</si>
  <si>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</si>
  <si>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</si>
  <si>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</si>
  <si>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</si>
  <si>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</si>
  <si>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</si>
  <si>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</si>
  <si>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</si>
  <si>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</si>
  <si>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</si>
  <si>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</si>
  <si>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</si>
  <si>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</si>
  <si>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</si>
  <si>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</si>
  <si>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</si>
  <si>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</si>
  <si>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</si>
  <si>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</si>
  <si>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</si>
  <si>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</si>
  <si>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</si>
  <si>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</si>
  <si>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</si>
  <si>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</si>
  <si>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</si>
  <si>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</si>
  <si>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</si>
  <si>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</si>
  <si>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</si>
  <si>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</si>
  <si>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</si>
  <si>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</si>
  <si>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</si>
  <si>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</si>
  <si>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</si>
  <si>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</si>
  <si>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</si>
  <si>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</si>
  <si>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</si>
  <si>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</si>
  <si>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</si>
  <si>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</si>
  <si>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</si>
  <si>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</si>
  <si>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</si>
  <si>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</si>
  <si>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</si>
  <si>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</si>
  <si>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</si>
  <si>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</si>
  <si>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</si>
  <si>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</si>
  <si>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</si>
  <si>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</si>
  <si>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</si>
  <si>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</si>
  <si>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</si>
  <si>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</si>
  <si>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</si>
  <si>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</si>
  <si>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</si>
  <si>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</si>
  <si>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</si>
  <si>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</si>
  <si>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</si>
  <si>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</si>
  <si>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</si>
  <si>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</si>
  <si>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</si>
  <si>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</si>
  <si>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</si>
  <si>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</si>
  <si>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</si>
  <si>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</si>
  <si>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</si>
  <si>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</si>
  <si>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</si>
  <si>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</si>
  <si>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</si>
  <si>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</si>
  <si>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</si>
  <si>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</si>
  <si>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</si>
  <si>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</si>
  <si>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</si>
  <si>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</si>
  <si>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</si>
  <si>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</si>
  <si>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</si>
  <si>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</si>
  <si>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</si>
  <si>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</si>
  <si>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</si>
  <si>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</si>
  <si>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</si>
  <si>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</si>
  <si>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</si>
  <si>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</si>
  <si>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</si>
  <si>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</si>
  <si>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</si>
  <si>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</si>
  <si>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</si>
  <si>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</si>
  <si>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</si>
  <si>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</si>
  <si>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</si>
  <si>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</si>
  <si>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</si>
  <si>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</si>
  <si>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</si>
  <si>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</si>
  <si>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</si>
  <si>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</si>
  <si>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</si>
  <si>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</si>
  <si>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</si>
  <si>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</si>
  <si>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</si>
  <si>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</si>
  <si>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</si>
  <si>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</si>
  <si>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</si>
  <si>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</si>
  <si>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</si>
  <si>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</si>
  <si>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</si>
  <si>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</si>
  <si>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</si>
  <si>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</si>
  <si>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</si>
  <si>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</si>
  <si>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</si>
  <si>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</si>
  <si>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</si>
  <si>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</si>
  <si>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</si>
  <si>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</si>
  <si>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</si>
  <si>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</si>
  <si>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</si>
  <si>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</si>
  <si>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</si>
  <si>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</si>
  <si>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</si>
  <si>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</si>
  <si>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</si>
  <si>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</si>
  <si>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</si>
  <si>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</si>
  <si>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</si>
  <si>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</si>
  <si>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</si>
  <si>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</si>
  <si>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</si>
  <si>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</si>
  <si>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</si>
  <si>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</si>
  <si>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</si>
  <si>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</si>
  <si>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</si>
  <si>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</si>
  <si>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</si>
  <si>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</si>
  <si>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</si>
  <si>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</si>
  <si>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</si>
  <si>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</si>
  <si>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</si>
  <si>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</si>
  <si>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</si>
  <si>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</si>
  <si>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</si>
  <si>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</si>
  <si>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</si>
  <si>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</si>
  <si>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</si>
  <si>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</si>
  <si>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</si>
  <si>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</si>
  <si>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</si>
  <si>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</si>
  <si>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</si>
  <si>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</si>
  <si>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</si>
  <si>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</si>
  <si>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</si>
  <si>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</si>
  <si>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</si>
  <si>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</si>
  <si>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</si>
  <si>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</si>
  <si>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</si>
  <si>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</si>
  <si>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</si>
  <si>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</si>
  <si>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</si>
  <si>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</si>
  <si>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</si>
  <si>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</si>
  <si>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</si>
  <si>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</si>
  <si>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</si>
  <si>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</si>
  <si>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</si>
  <si>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</si>
  <si>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</si>
  <si>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</si>
  <si>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</si>
  <si>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</si>
  <si>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</si>
  <si>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</si>
  <si>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</si>
  <si>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</si>
  <si>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</si>
  <si>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</si>
  <si>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</si>
  <si>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</si>
  <si>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</si>
  <si>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</si>
  <si>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</si>
  <si>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</si>
  <si>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</si>
  <si>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</si>
  <si>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</si>
  <si>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</si>
  <si>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</si>
  <si>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</si>
  <si>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</si>
  <si>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</si>
  <si>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</si>
  <si>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</si>
  <si>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</si>
  <si>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</si>
  <si>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</si>
  <si>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</si>
  <si>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</si>
  <si>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</si>
  <si>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</si>
  <si>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</si>
  <si>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</si>
  <si>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</si>
  <si>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</si>
  <si>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</si>
  <si>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</si>
  <si>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</si>
  <si>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</si>
  <si>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</si>
  <si>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</si>
  <si>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</si>
  <si>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</si>
  <si>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</si>
  <si>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</si>
  <si>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</si>
  <si>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</si>
  <si>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</si>
  <si>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</si>
  <si>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</si>
  <si>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</si>
  <si>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</si>
  <si>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</si>
  <si>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</si>
  <si>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</si>
  <si>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</si>
  <si>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</si>
  <si>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</si>
  <si>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</si>
  <si>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</si>
  <si>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</si>
  <si>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</si>
  <si>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</si>
  <si>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</si>
  <si>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</si>
  <si>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</si>
  <si>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</si>
  <si>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</si>
  <si>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</si>
  <si>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</si>
  <si>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</si>
  <si>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</si>
  <si>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</si>
  <si>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</si>
  <si>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</si>
  <si>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</si>
  <si>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</si>
  <si>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</si>
  <si>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</si>
  <si>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</si>
  <si>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</si>
  <si>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</si>
  <si>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</si>
  <si>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</si>
  <si>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</si>
  <si>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</si>
  <si>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</si>
  <si>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</si>
  <si>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</si>
  <si>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</si>
  <si>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</si>
  <si>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</si>
  <si>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</si>
  <si>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</si>
  <si>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</si>
  <si>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</si>
  <si>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</si>
  <si>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</si>
  <si>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</si>
  <si>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</si>
  <si>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</si>
  <si>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</si>
  <si>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</si>
  <si>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</si>
  <si>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</si>
  <si>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</si>
  <si>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</si>
  <si>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</si>
  <si>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</si>
  <si>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</si>
  <si>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</si>
  <si>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</si>
  <si>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</si>
  <si>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</si>
  <si>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</si>
  <si>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</si>
  <si>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</si>
  <si>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</si>
  <si>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</si>
  <si>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</si>
  <si>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</si>
  <si>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</si>
  <si>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</si>
  <si>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</si>
  <si>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</si>
  <si>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</si>
  <si>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</si>
  <si>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</si>
  <si>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</si>
  <si>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</si>
  <si>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</si>
  <si>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</si>
  <si>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</si>
  <si>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</si>
  <si>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</si>
  <si>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</si>
  <si>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</si>
  <si>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</si>
  <si>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</si>
  <si>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</si>
  <si>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</si>
  <si>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</si>
  <si>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</si>
  <si>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</si>
  <si>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</si>
  <si>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</si>
  <si>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</si>
  <si>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</si>
  <si>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</si>
  <si>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</si>
  <si>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</si>
  <si>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</si>
  <si>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</si>
  <si>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</si>
  <si>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</si>
  <si>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</si>
  <si>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</si>
  <si>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</si>
  <si>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</si>
  <si>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</si>
  <si>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</si>
  <si>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</si>
  <si>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</si>
  <si>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</si>
  <si>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</si>
  <si>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</si>
  <si>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</si>
  <si>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</si>
  <si>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</si>
  <si>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</si>
  <si>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</si>
  <si>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</si>
  <si>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</si>
  <si>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</si>
  <si>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</si>
  <si>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</si>
  <si>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</si>
  <si>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</si>
  <si>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</si>
  <si>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</si>
  <si>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</si>
  <si>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</si>
  <si>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</si>
  <si>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</si>
  <si>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</si>
  <si>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</si>
  <si>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</si>
  <si>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</si>
  <si>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</si>
  <si>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</si>
  <si>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</si>
  <si>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</si>
  <si>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</si>
  <si>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</si>
  <si>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</si>
  <si>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</si>
  <si>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</si>
  <si>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</si>
  <si>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</si>
  <si>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</si>
  <si>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</si>
  <si>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</si>
  <si>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</si>
  <si>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</si>
  <si>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</si>
  <si>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</si>
  <si>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</si>
  <si>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</si>
  <si>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</si>
  <si>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</si>
  <si>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</si>
  <si>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</si>
  <si>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</si>
  <si>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</si>
  <si>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</si>
  <si>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</si>
  <si>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</si>
  <si>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</si>
  <si>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</si>
  <si>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</si>
  <si>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</si>
  <si>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</si>
  <si>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</si>
  <si>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</si>
  <si>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</si>
  <si>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</si>
  <si>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</si>
  <si>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</si>
  <si>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</si>
  <si>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</si>
  <si>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</si>
  <si>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</si>
  <si>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</si>
  <si>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</si>
  <si>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</si>
  <si>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</si>
  <si>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</si>
  <si>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</si>
  <si>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</si>
  <si>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</si>
  <si>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</si>
  <si>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</si>
  <si>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</si>
  <si>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</si>
  <si>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</si>
  <si>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</si>
  <si>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</si>
  <si>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</si>
  <si>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</si>
  <si>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</si>
  <si>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</si>
  <si>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</si>
  <si>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</si>
  <si>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</si>
  <si>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</si>
  <si>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</si>
  <si>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</si>
  <si>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</si>
  <si>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</si>
  <si>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</si>
  <si>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</si>
  <si>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</si>
  <si>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</si>
  <si>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</si>
  <si>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</si>
  <si>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</si>
  <si>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</si>
  <si>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</si>
  <si>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</si>
  <si>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</si>
  <si>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</si>
  <si>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</si>
  <si>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</si>
  <si>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</si>
  <si>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</si>
  <si>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</si>
  <si>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</si>
  <si>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</si>
  <si>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</si>
  <si>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</si>
  <si>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</si>
  <si>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</si>
  <si>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</si>
  <si>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</si>
  <si>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</si>
  <si>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</si>
  <si>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</si>
  <si>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</si>
  <si>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</si>
  <si>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</si>
  <si>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</si>
  <si>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</si>
  <si>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</si>
  <si>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</si>
  <si>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</si>
  <si>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</si>
  <si>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</si>
  <si>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</si>
  <si>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</si>
  <si>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</si>
  <si>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</si>
  <si>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</si>
  <si>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</si>
  <si>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</si>
  <si>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</si>
  <si>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</si>
  <si>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</si>
  <si>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</si>
  <si>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</si>
  <si>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</si>
  <si>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</si>
  <si>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</si>
  <si>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</si>
  <si>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</si>
  <si>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</si>
  <si>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</si>
  <si>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</si>
  <si>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</si>
  <si>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</si>
  <si>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</si>
  <si>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</si>
  <si>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</si>
  <si>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</si>
  <si>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</si>
  <si>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</si>
  <si>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</si>
  <si>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</si>
  <si>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</si>
  <si>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</si>
  <si>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</si>
  <si>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</si>
  <si>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</si>
  <si>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</si>
  <si>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</si>
  <si>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</si>
  <si>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</si>
  <si>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</si>
  <si>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</si>
  <si>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</si>
  <si>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</si>
  <si>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</si>
  <si>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</si>
  <si>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</si>
  <si>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</si>
  <si>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</si>
  <si>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</si>
  <si>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</si>
  <si>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</si>
  <si>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</si>
  <si>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</si>
  <si>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</si>
  <si>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</si>
  <si>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</si>
  <si>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</si>
  <si>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</si>
  <si>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</si>
  <si>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</si>
  <si>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</si>
  <si>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</si>
  <si>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</si>
  <si>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</si>
  <si>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</si>
  <si>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</si>
  <si>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</si>
  <si>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</si>
  <si>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</si>
  <si>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</si>
  <si>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</si>
  <si>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</si>
  <si>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</si>
  <si>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</si>
  <si>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</si>
  <si>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</si>
  <si>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</si>
  <si>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</si>
  <si>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</si>
  <si>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</si>
  <si>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</si>
  <si>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</si>
  <si>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</si>
  <si>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</si>
  <si>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</si>
  <si>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</si>
  <si>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</si>
  <si>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</si>
  <si>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</si>
  <si>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</si>
  <si>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</si>
  <si>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</si>
  <si>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</si>
  <si>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</si>
  <si>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</si>
  <si>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</si>
  <si>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</si>
  <si>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</si>
  <si>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</si>
  <si>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</si>
  <si>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</si>
  <si>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</si>
  <si>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</si>
  <si>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</si>
  <si>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</si>
  <si>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</si>
  <si>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</si>
  <si>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</si>
  <si>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</si>
  <si>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</si>
  <si>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</si>
  <si>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</si>
  <si>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</si>
  <si>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</si>
  <si>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</si>
  <si>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</si>
  <si>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</si>
  <si>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</si>
  <si>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</si>
  <si>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</si>
  <si>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</si>
  <si>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</si>
  <si>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</si>
  <si>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</si>
  <si>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</si>
  <si>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</si>
  <si>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</si>
  <si>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</si>
  <si>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</si>
  <si>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</si>
  <si>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</si>
  <si>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</si>
  <si>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</si>
  <si>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</si>
  <si>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</si>
  <si>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</si>
  <si>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</si>
  <si>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</si>
  <si>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</si>
  <si>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</si>
  <si>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</si>
  <si>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</si>
  <si>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</si>
  <si>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</si>
  <si>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</si>
  <si>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</si>
  <si>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</si>
  <si>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</si>
  <si>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</si>
  <si>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</si>
  <si>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</si>
  <si>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</si>
  <si>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</si>
  <si>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</si>
  <si>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</si>
  <si>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</si>
  <si>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</si>
  <si>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</si>
  <si>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</si>
  <si>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</si>
  <si>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</si>
  <si>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</si>
  <si>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</si>
  <si>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</si>
  <si>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</si>
  <si>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</si>
  <si>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</si>
  <si>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</si>
  <si>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</si>
  <si>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</si>
  <si>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</si>
  <si>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</si>
  <si>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</si>
  <si>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</si>
  <si>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</si>
  <si>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</si>
  <si>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</si>
  <si>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</si>
  <si>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</si>
  <si>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</si>
  <si>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</si>
  <si>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</si>
  <si>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</si>
  <si>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</si>
  <si>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</si>
  <si>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</si>
  <si>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</si>
  <si>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</si>
  <si>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</si>
  <si>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</si>
  <si>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</si>
  <si>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</si>
  <si>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</si>
  <si>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</si>
  <si>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</si>
  <si>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</si>
  <si>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</si>
  <si>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</si>
  <si>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</si>
  <si>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</si>
  <si>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</si>
  <si>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</si>
  <si>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</si>
  <si>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</si>
  <si>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</si>
  <si>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</si>
  <si>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</si>
  <si>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</si>
  <si>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</si>
  <si>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</si>
  <si>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</si>
  <si>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</si>
  <si>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</si>
  <si>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</si>
  <si>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</si>
  <si>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</si>
  <si>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</si>
  <si>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</si>
  <si>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</si>
  <si>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</si>
  <si>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</si>
  <si>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</si>
  <si>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</si>
  <si>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</si>
  <si>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</si>
  <si>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</si>
  <si>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</si>
  <si>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</si>
  <si>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</si>
  <si>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</si>
  <si>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</si>
  <si>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</si>
  <si>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</si>
  <si>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</si>
  <si>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</si>
  <si>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</si>
  <si>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</si>
  <si>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</si>
  <si>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</si>
  <si>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</si>
  <si>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</si>
  <si>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</si>
  <si>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</si>
  <si>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</si>
  <si>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</si>
  <si>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</si>
  <si>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</si>
  <si>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</si>
  <si>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</si>
  <si>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</si>
  <si>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</si>
  <si>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</si>
  <si>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</si>
  <si>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</si>
  <si>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</si>
  <si>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</si>
  <si>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</si>
  <si>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</si>
  <si>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</si>
  <si>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</si>
  <si>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</si>
  <si>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</si>
  <si>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</si>
  <si>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</si>
  <si>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</si>
  <si>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</si>
  <si>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</si>
  <si>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</si>
  <si>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</si>
  <si>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</si>
  <si>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</si>
  <si>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</si>
  <si>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</si>
  <si>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</si>
  <si>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</si>
  <si>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</si>
  <si>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</si>
  <si>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</si>
  <si>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</si>
  <si>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</si>
  <si>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</si>
  <si>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</si>
  <si>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</si>
  <si>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</si>
  <si>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</si>
  <si>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</si>
  <si>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</si>
  <si>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</si>
  <si>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</si>
  <si>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</si>
  <si>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</si>
  <si>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</si>
  <si>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</si>
  <si>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</si>
  <si>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</si>
  <si>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</si>
  <si>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</si>
  <si>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</si>
  <si>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</si>
  <si>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</si>
  <si>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</si>
  <si>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</si>
  <si>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</si>
  <si>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</si>
  <si>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</si>
  <si>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</si>
  <si>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</si>
  <si>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</si>
  <si>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</si>
  <si>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</si>
  <si>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</si>
  <si>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</si>
  <si>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</si>
  <si>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</si>
  <si>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</si>
  <si>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</si>
  <si>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</si>
  <si>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</si>
  <si>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</si>
  <si>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</si>
  <si>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</si>
  <si>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</si>
  <si>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</si>
  <si>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</si>
  <si>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</si>
  <si>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</si>
  <si>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</si>
  <si>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</si>
  <si>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</si>
  <si>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</si>
  <si>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</si>
  <si>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</si>
  <si>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</si>
  <si>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</si>
  <si>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</si>
  <si>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</si>
  <si>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</si>
  <si>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</si>
  <si>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</si>
  <si>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</si>
  <si>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</si>
  <si>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</si>
  <si>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</si>
  <si>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</si>
  <si>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</si>
  <si>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</si>
  <si>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</si>
  <si>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</si>
  <si>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</si>
  <si>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</si>
  <si>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</si>
  <si>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</si>
  <si>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</si>
  <si>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</si>
  <si>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</si>
  <si>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</si>
  <si>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</si>
  <si>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</si>
  <si>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</si>
  <si>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</si>
  <si>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</si>
  <si>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</si>
  <si>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</si>
  <si>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</si>
  <si>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</si>
  <si>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</si>
  <si>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</si>
  <si>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</si>
  <si>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</si>
  <si>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</si>
  <si>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</si>
  <si>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</si>
  <si>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</si>
  <si>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</si>
  <si>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</si>
  <si>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</si>
  <si>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</si>
  <si>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</si>
  <si>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</si>
  <si>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</si>
  <si>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</si>
  <si>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</si>
  <si>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</si>
  <si>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</si>
  <si>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</si>
  <si>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</si>
  <si>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</si>
  <si>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</si>
  <si>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</si>
  <si>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</si>
  <si>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</si>
  <si>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</si>
  <si>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</si>
  <si>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</si>
  <si>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</si>
  <si>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</si>
  <si>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</si>
  <si>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</si>
  <si>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</si>
  <si>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</si>
  <si>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</si>
  <si>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</si>
  <si>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</si>
  <si>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</si>
  <si>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</si>
  <si>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</si>
  <si>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</si>
  <si>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</si>
  <si>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</si>
  <si>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</si>
  <si>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</si>
  <si>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</si>
  <si>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</si>
  <si>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</si>
  <si>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</si>
  <si>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</si>
  <si>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</si>
  <si>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</si>
  <si>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</si>
  <si>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</si>
  <si>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</si>
  <si>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</si>
  <si>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</si>
  <si>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</si>
  <si>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</si>
  <si>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</si>
  <si>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</si>
  <si>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</si>
  <si>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</si>
  <si>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</si>
  <si>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</si>
  <si>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</si>
  <si>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</si>
  <si>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</si>
  <si>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</si>
  <si>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</si>
  <si>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</si>
  <si>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</si>
  <si>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</si>
  <si>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</si>
  <si>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</si>
  <si>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</si>
  <si>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</si>
  <si>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</si>
  <si>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</si>
  <si>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</si>
  <si>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</si>
  <si>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</si>
  <si>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</si>
  <si>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</si>
  <si>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</si>
  <si>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</si>
  <si>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</si>
  <si>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</si>
  <si>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</si>
  <si>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</si>
  <si>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</si>
  <si>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</si>
  <si>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</si>
  <si>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</si>
  <si>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</si>
  <si>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</si>
  <si>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</si>
  <si>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</si>
  <si>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</si>
  <si>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</si>
  <si>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</si>
  <si>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</si>
  <si>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</si>
  <si>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</si>
  <si>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</si>
  <si>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</si>
  <si>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</si>
  <si>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</si>
  <si>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</si>
  <si>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</si>
  <si>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</si>
  <si>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</si>
  <si>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</si>
  <si>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</si>
  <si>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</si>
  <si>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</si>
  <si>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</si>
  <si>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</si>
  <si>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</si>
  <si>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</si>
  <si>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</si>
  <si>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</si>
  <si>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</si>
  <si>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</si>
  <si>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</si>
  <si>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</si>
  <si>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</si>
  <si>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</si>
  <si>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</si>
  <si>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</si>
  <si>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</si>
  <si>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</si>
  <si>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</si>
  <si>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</si>
  <si>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</si>
  <si>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</si>
  <si>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</si>
  <si>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</si>
  <si>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</si>
  <si>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</si>
  <si>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</si>
  <si>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</si>
  <si>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</si>
  <si>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</si>
  <si>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</si>
  <si>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</si>
  <si>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</si>
  <si>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</si>
  <si>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</si>
  <si>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</si>
  <si>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</si>
  <si>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</si>
  <si>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</si>
  <si>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</si>
  <si>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</si>
  <si>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</si>
  <si>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</si>
  <si>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</si>
  <si>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</si>
  <si>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</si>
  <si>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</si>
  <si>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</si>
  <si>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</si>
  <si>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</si>
  <si>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</si>
  <si>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</si>
  <si>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</si>
  <si>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</si>
  <si>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</si>
  <si>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</si>
  <si>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</si>
  <si>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</si>
  <si>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</si>
  <si>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</si>
  <si>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</si>
  <si>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</si>
  <si>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</si>
  <si>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</si>
  <si>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</si>
  <si>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</si>
  <si>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</si>
  <si>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</si>
  <si>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</si>
  <si>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</si>
  <si>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</si>
  <si>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</si>
  <si>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</si>
  <si>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</si>
  <si>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</si>
  <si>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</si>
  <si>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</si>
  <si>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</si>
  <si>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</si>
  <si>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</si>
  <si>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</si>
  <si>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</si>
  <si>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</si>
  <si>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</si>
  <si>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</si>
  <si>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</si>
  <si>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</si>
  <si>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</si>
  <si>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</si>
  <si>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</si>
  <si>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</si>
  <si>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</si>
  <si>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</si>
  <si>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</si>
  <si>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</si>
  <si>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</si>
  <si>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</si>
  <si>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</si>
  <si>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</si>
  <si>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</si>
  <si>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</si>
  <si>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</si>
  <si>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</si>
  <si>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</si>
  <si>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</si>
  <si>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</si>
  <si>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</si>
  <si>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</si>
  <si>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</si>
  <si>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</si>
  <si>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</si>
  <si>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</si>
  <si>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</si>
  <si>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</si>
  <si>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</si>
  <si>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</si>
  <si>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</si>
  <si>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</si>
  <si>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</si>
  <si>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</si>
  <si>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</si>
  <si>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</si>
  <si>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</si>
  <si>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</si>
  <si>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</si>
  <si>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</si>
  <si>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</si>
  <si>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</si>
  <si>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</si>
  <si>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</si>
  <si>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</si>
  <si>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</si>
  <si>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</si>
  <si>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</si>
  <si>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</si>
  <si>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</si>
  <si>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</si>
  <si>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</si>
  <si>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</si>
  <si>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</si>
  <si>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</si>
  <si>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</si>
  <si>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</si>
  <si>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</si>
  <si>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</si>
  <si>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</si>
  <si>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</si>
  <si>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</si>
  <si>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</si>
  <si>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</si>
  <si>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</si>
  <si>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</si>
  <si>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</si>
  <si>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</si>
  <si>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</si>
  <si>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</si>
  <si>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</si>
  <si>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</si>
  <si>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</si>
  <si>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</si>
  <si>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</si>
  <si>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</si>
  <si>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</si>
  <si>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</si>
  <si>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</si>
  <si>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</si>
  <si>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</si>
  <si>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</si>
  <si>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</si>
  <si>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</si>
  <si>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</si>
  <si>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</si>
  <si>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</si>
  <si>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</si>
  <si>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</si>
  <si>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</si>
  <si>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</si>
  <si>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</si>
  <si>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</si>
  <si>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</si>
  <si>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</si>
  <si>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</si>
  <si>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</si>
  <si>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</si>
  <si>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</si>
  <si>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</si>
  <si>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</si>
  <si>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</si>
  <si>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</si>
  <si>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</si>
  <si>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</si>
  <si>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</si>
  <si>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</si>
  <si>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</si>
  <si>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</si>
  <si>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</si>
  <si>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</si>
  <si>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</si>
  <si>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</si>
  <si>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</si>
  <si>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</si>
  <si>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</si>
  <si>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</si>
  <si>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</si>
  <si>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</si>
  <si>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</si>
  <si>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</si>
  <si>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</si>
  <si>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</si>
  <si>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</si>
  <si>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</si>
  <si>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</si>
  <si>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</si>
  <si>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</si>
  <si>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</si>
  <si>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</si>
  <si>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</si>
  <si>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</si>
  <si>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</si>
  <si>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</si>
  <si>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</si>
  <si>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</si>
  <si>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</si>
  <si>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</si>
  <si>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</si>
  <si>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</si>
  <si>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</si>
  <si>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</si>
  <si>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</si>
  <si>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</si>
  <si>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</si>
  <si>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</si>
  <si>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</si>
  <si>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</si>
  <si>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</si>
  <si>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</si>
  <si>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</si>
  <si>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</si>
  <si>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</si>
  <si>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</si>
  <si>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</si>
  <si>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</si>
  <si>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</si>
  <si>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</si>
  <si>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</si>
  <si>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</si>
  <si>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</si>
  <si>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</si>
  <si>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</si>
  <si>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</si>
  <si>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</si>
  <si>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</si>
  <si>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</si>
  <si>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</si>
  <si>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</si>
  <si>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</si>
  <si>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</si>
  <si>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</si>
  <si>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</si>
  <si>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</si>
  <si>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</si>
  <si>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</si>
  <si>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</si>
  <si>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</si>
  <si>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</si>
  <si>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</si>
  <si>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</si>
  <si>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</si>
  <si>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</si>
  <si>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</si>
  <si>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</si>
  <si>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</si>
  <si>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</si>
  <si>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</si>
  <si>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</si>
  <si>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</si>
  <si>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</si>
  <si>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</si>
  <si>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</si>
  <si>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</si>
  <si>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</si>
  <si>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</si>
  <si>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</si>
  <si>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</si>
  <si>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</si>
  <si>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</si>
  <si>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</si>
  <si>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</si>
  <si>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</si>
  <si>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</si>
  <si>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</si>
  <si>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</si>
  <si>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</si>
  <si>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</si>
  <si>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</si>
  <si>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</si>
  <si>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</si>
  <si>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</si>
  <si>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</si>
  <si>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</si>
  <si>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</si>
  <si>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</si>
  <si>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</si>
  <si>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</si>
  <si>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</si>
  <si>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</si>
  <si>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</si>
  <si>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</si>
  <si>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</si>
  <si>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</si>
  <si>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</si>
  <si>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</si>
  <si>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</si>
  <si>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</si>
  <si>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</si>
  <si>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</si>
  <si>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</si>
  <si>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</si>
  <si>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</si>
  <si>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</si>
  <si>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</si>
  <si>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</si>
  <si>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</si>
  <si>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</si>
  <si>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</si>
  <si>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</si>
  <si>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</si>
  <si>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</si>
  <si>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</si>
  <si>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</si>
  <si>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</si>
  <si>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</si>
  <si>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</si>
  <si>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</si>
  <si>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</si>
  <si>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</si>
  <si>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</si>
  <si>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</si>
  <si>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</si>
  <si>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</si>
  <si>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</si>
  <si>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</si>
  <si>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</si>
  <si>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</si>
  <si>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</si>
  <si>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</si>
  <si>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</si>
  <si>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</si>
  <si>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</si>
  <si>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</si>
  <si>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</si>
  <si>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</si>
  <si>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</si>
  <si>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</si>
  <si>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</si>
  <si>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</si>
  <si>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</si>
  <si>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</si>
  <si>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</si>
  <si>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</si>
  <si>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</si>
  <si>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</si>
  <si>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</si>
  <si>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</si>
  <si>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</si>
  <si>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</si>
  <si>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</si>
  <si>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</si>
  <si>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</si>
  <si>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</si>
  <si>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</si>
  <si>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</si>
  <si>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</si>
  <si>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</si>
  <si>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</si>
  <si>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</si>
  <si>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</si>
  <si>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</si>
  <si>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</si>
  <si>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</si>
  <si>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</si>
  <si>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</si>
  <si>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</si>
  <si>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</si>
  <si>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</si>
  <si>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</si>
  <si>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</si>
  <si>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</si>
  <si>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</si>
  <si>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</si>
  <si>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</si>
  <si>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</si>
  <si>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</si>
  <si>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</si>
  <si>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</si>
  <si>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</si>
  <si>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</si>
  <si>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</si>
  <si>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</si>
  <si>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</si>
  <si>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</si>
  <si>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</si>
  <si>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</si>
  <si>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</si>
  <si>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</si>
  <si>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</si>
  <si>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</si>
  <si>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</si>
  <si>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</si>
  <si>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</si>
  <si>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</si>
  <si>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</si>
  <si>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</si>
  <si>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</si>
  <si>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</si>
  <si>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</si>
  <si>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</si>
  <si>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</si>
  <si>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</si>
  <si>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</si>
  <si>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</si>
  <si>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</si>
  <si>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</si>
  <si>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</si>
  <si>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</si>
  <si>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</si>
  <si>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</si>
  <si>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</si>
  <si>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</si>
  <si>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</si>
  <si>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</si>
  <si>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</si>
  <si>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</si>
  <si>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</si>
  <si>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</si>
  <si>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</si>
  <si>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</si>
  <si>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</si>
  <si>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</si>
  <si>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</si>
  <si>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</si>
  <si>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</si>
  <si>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</si>
  <si>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</si>
  <si>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</si>
  <si>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</si>
  <si>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</si>
  <si>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</si>
  <si>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</si>
  <si>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</si>
  <si>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</si>
  <si>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</si>
  <si>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</si>
  <si>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</si>
  <si>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</si>
  <si>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</si>
  <si>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</si>
  <si>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</si>
  <si>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</si>
  <si>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</si>
  <si>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</si>
  <si>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</si>
  <si>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</si>
  <si>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</si>
  <si>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</si>
  <si>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</si>
  <si>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</si>
  <si>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</si>
  <si>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</si>
  <si>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</si>
  <si>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</si>
  <si>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</si>
  <si>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</si>
  <si>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</si>
  <si>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</si>
  <si>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</si>
  <si>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</si>
  <si>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</si>
  <si>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</si>
  <si>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</si>
  <si>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</si>
  <si>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</si>
  <si>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</si>
  <si>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</si>
  <si>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</si>
  <si>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</si>
  <si>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</si>
  <si>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</si>
  <si>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</si>
  <si>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</si>
  <si>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</si>
  <si>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</si>
  <si>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</si>
  <si>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</si>
  <si>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</si>
  <si>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</si>
  <si>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</si>
  <si>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</si>
  <si>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</si>
  <si>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</si>
  <si>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</si>
  <si>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</si>
  <si>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</si>
  <si>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</si>
  <si>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</si>
  <si>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</si>
  <si>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</si>
  <si>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</si>
  <si>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</si>
  <si>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</si>
  <si>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</si>
  <si>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</si>
  <si>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</si>
  <si>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</si>
  <si>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</si>
  <si>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</si>
  <si>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</si>
  <si>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</si>
  <si>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</si>
  <si>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</si>
  <si>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</si>
  <si>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</si>
  <si>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</si>
  <si>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</si>
  <si>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</si>
  <si>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</si>
  <si>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</si>
  <si>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</si>
  <si>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</si>
  <si>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</si>
  <si>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</si>
  <si>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</si>
  <si>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</si>
  <si>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</si>
  <si>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</si>
  <si>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</si>
  <si>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</si>
  <si>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</si>
  <si>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</si>
  <si>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</si>
  <si>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</si>
  <si>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</si>
  <si>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</si>
  <si>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</si>
  <si>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</si>
  <si>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</si>
  <si>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</si>
  <si>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</si>
  <si>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</si>
  <si>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</si>
  <si>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</si>
  <si>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</si>
  <si>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</si>
  <si>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</si>
  <si>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</si>
  <si>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</si>
  <si>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</si>
  <si>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</si>
  <si>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</si>
  <si>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</si>
  <si>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</si>
  <si>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</si>
  <si>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</si>
  <si>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</si>
  <si>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</si>
  <si>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</si>
  <si>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</si>
  <si>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</si>
  <si>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</si>
  <si>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</si>
  <si>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</si>
  <si>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</si>
  <si>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</si>
  <si>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</si>
  <si>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</si>
  <si>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</si>
  <si>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</si>
  <si>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</si>
  <si>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</si>
  <si>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</si>
  <si>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</si>
  <si>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</si>
  <si>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</si>
  <si>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</si>
  <si>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</si>
  <si>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</si>
  <si>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</si>
  <si>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</si>
  <si>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</si>
  <si>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</si>
  <si>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</si>
  <si>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</si>
  <si>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</si>
  <si>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</si>
  <si>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</si>
  <si>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</si>
  <si>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</si>
  <si>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</si>
  <si>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</si>
  <si>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</si>
  <si>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</si>
  <si>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</si>
  <si>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</si>
  <si>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</si>
  <si>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</si>
  <si>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</si>
  <si>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</si>
  <si>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</si>
  <si>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</si>
  <si>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</si>
  <si>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</si>
  <si>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</si>
  <si>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</si>
  <si>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</si>
  <si>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</si>
  <si>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</si>
  <si>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</si>
  <si>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</si>
  <si>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</si>
  <si>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</si>
  <si>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</si>
  <si>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</si>
  <si>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</si>
  <si>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</si>
  <si>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</si>
  <si>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</si>
  <si>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</si>
  <si>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</si>
  <si>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</si>
  <si>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</si>
  <si>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</si>
  <si>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</si>
  <si>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</si>
  <si>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</si>
  <si>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</si>
  <si>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</si>
  <si>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</si>
  <si>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</si>
  <si>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</si>
  <si>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</si>
  <si>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</si>
  <si>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</si>
  <si>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</si>
  <si>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</si>
  <si>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</si>
  <si>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</si>
  <si>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</si>
  <si>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</si>
  <si>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</si>
  <si>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</si>
  <si>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</si>
  <si>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</si>
  <si>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</si>
  <si>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</si>
  <si>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</si>
  <si>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</si>
  <si>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</si>
  <si>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</si>
  <si>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</si>
  <si>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</si>
  <si>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</si>
  <si>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</si>
  <si>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</si>
  <si>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</si>
  <si>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</si>
  <si>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</si>
  <si>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</si>
  <si>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</si>
  <si>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</si>
  <si>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</si>
  <si>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</si>
  <si>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</si>
  <si>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</si>
  <si>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</si>
  <si>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</si>
  <si>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</si>
  <si>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</si>
  <si>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</si>
  <si>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</si>
  <si>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</si>
  <si>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</si>
  <si>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</si>
  <si>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</si>
  <si>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</si>
  <si>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</si>
  <si>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</si>
  <si>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</si>
  <si>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</si>
  <si>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</si>
  <si>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</si>
  <si>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</si>
  <si>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</si>
  <si>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</si>
  <si>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</si>
  <si>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</si>
  <si>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</si>
  <si>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</si>
  <si>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</si>
  <si>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</si>
  <si>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</si>
  <si>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</si>
  <si>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</si>
  <si>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</si>
  <si>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</si>
  <si>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</si>
  <si>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</si>
  <si>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</si>
  <si>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</si>
  <si>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</si>
  <si>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</si>
  <si>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</si>
  <si>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</si>
  <si>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</si>
  <si>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</si>
  <si>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</si>
  <si>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</si>
  <si>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</si>
  <si>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</si>
  <si>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</si>
  <si>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</si>
  <si>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</si>
  <si>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</si>
  <si>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</si>
  <si>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</si>
  <si>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</si>
  <si>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</si>
  <si>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</si>
  <si>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</si>
  <si>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</si>
  <si>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</si>
  <si>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</si>
  <si>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</si>
  <si>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</si>
  <si>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</si>
  <si>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</si>
  <si>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</si>
  <si>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</si>
  <si>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</si>
  <si>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</si>
  <si>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</si>
  <si>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</si>
  <si>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</si>
  <si>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</si>
  <si>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</si>
  <si>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</si>
  <si>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</si>
  <si>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</si>
  <si>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</si>
  <si>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</si>
  <si>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</si>
  <si>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</si>
  <si>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</si>
  <si>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</si>
  <si>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</si>
  <si>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</si>
  <si>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</si>
  <si>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</si>
  <si>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</si>
  <si>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</si>
  <si>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</si>
  <si>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</si>
  <si>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</si>
  <si>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</si>
  <si>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</si>
  <si>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</si>
  <si>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</si>
  <si>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</si>
  <si>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</si>
  <si>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</si>
  <si>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</si>
  <si>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</si>
  <si>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</si>
  <si>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</si>
  <si>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</si>
  <si>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</si>
  <si>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</si>
  <si>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</si>
  <si>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</si>
  <si>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</si>
  <si>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</si>
  <si>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</si>
  <si>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</si>
  <si>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</si>
  <si>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</si>
  <si>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</si>
  <si>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</si>
  <si>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</si>
  <si>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</si>
  <si>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</si>
  <si>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</si>
  <si>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</si>
  <si>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</si>
  <si>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</si>
  <si>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</si>
  <si>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</si>
  <si>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</si>
  <si>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</si>
  <si>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</si>
  <si>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</si>
  <si>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</si>
  <si>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</si>
  <si>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</si>
  <si>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</si>
  <si>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</si>
  <si>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</si>
  <si>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</si>
  <si>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</si>
  <si>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</si>
  <si>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</si>
  <si>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</si>
  <si>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</si>
  <si>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</si>
  <si>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</si>
  <si>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</si>
  <si>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</si>
  <si>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</si>
  <si>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</si>
  <si>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</si>
  <si>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</si>
  <si>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</si>
  <si>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</si>
  <si>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</si>
  <si>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</si>
  <si>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</si>
  <si>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</si>
  <si>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</si>
  <si>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</si>
  <si>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</si>
  <si>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</si>
  <si>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</si>
  <si>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</si>
  <si>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</si>
  <si>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</si>
  <si>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</si>
  <si>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</si>
  <si>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</si>
  <si>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</si>
  <si>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</si>
  <si>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</si>
  <si>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</si>
  <si>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</si>
  <si>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</si>
  <si>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</si>
  <si>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</si>
  <si>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</si>
  <si>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</si>
  <si>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</si>
  <si>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</si>
  <si>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</si>
  <si>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</si>
  <si>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</si>
  <si>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</si>
  <si>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</si>
  <si>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</si>
  <si>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</si>
  <si>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</si>
  <si>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</si>
  <si>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</si>
  <si>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</si>
  <si>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</si>
  <si>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</si>
  <si>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</si>
  <si>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</si>
  <si>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</si>
  <si>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</si>
  <si>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</si>
  <si>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</si>
  <si>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</si>
  <si>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</si>
  <si>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</si>
  <si>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</si>
  <si>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</si>
  <si>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</si>
  <si>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</si>
  <si>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</si>
  <si>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</si>
  <si>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</si>
  <si>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</si>
  <si>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</si>
  <si>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</si>
  <si>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</si>
  <si>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</si>
  <si>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</si>
  <si>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</si>
  <si>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</si>
  <si>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</si>
  <si>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</si>
  <si>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</si>
  <si>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</si>
  <si>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</si>
  <si>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</si>
  <si>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</si>
  <si>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</si>
  <si>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</si>
  <si>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</si>
  <si>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</si>
  <si>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</si>
  <si>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</si>
  <si>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</si>
  <si>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</si>
  <si>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</si>
  <si>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</si>
  <si>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</si>
  <si>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</si>
  <si>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</si>
  <si>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</si>
  <si>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</si>
  <si>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</si>
  <si>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</si>
  <si>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</si>
  <si>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</si>
  <si>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</si>
  <si>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</si>
  <si>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</si>
  <si>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</si>
  <si>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</si>
  <si>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</si>
  <si>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</si>
  <si>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</si>
  <si>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</si>
  <si>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</si>
  <si>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</si>
  <si>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</si>
  <si>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</si>
  <si>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</si>
  <si>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</si>
  <si>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</si>
  <si>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</si>
  <si>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</si>
  <si>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</si>
  <si>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</si>
  <si>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</si>
  <si>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</si>
  <si>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</si>
  <si>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</si>
  <si>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</si>
  <si>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</si>
  <si>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</si>
  <si>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</si>
  <si>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</si>
  <si>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</si>
  <si>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</si>
  <si>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</si>
  <si>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</si>
  <si>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</si>
  <si>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</si>
  <si>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</si>
  <si>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</si>
  <si>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</si>
  <si>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</si>
  <si>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</si>
  <si>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</si>
  <si>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</si>
  <si>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</si>
  <si>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</si>
  <si>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</si>
  <si>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</si>
  <si>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</si>
  <si>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</si>
  <si>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</si>
  <si>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</si>
  <si>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</si>
  <si>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</si>
  <si>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</si>
  <si>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</si>
  <si>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</si>
  <si>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</si>
  <si>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</si>
  <si>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</si>
  <si>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</si>
  <si>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</si>
  <si>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</si>
  <si>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</si>
  <si>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</si>
  <si>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</si>
  <si>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</si>
  <si>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</si>
  <si>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</si>
  <si>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</si>
  <si>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</si>
  <si>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</si>
  <si>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</si>
  <si>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</si>
  <si>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</si>
  <si>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</si>
  <si>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</si>
  <si>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</si>
  <si>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</si>
  <si>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</si>
  <si>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</si>
  <si>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</si>
  <si>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</si>
  <si>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</si>
  <si>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</si>
  <si>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</si>
  <si>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</si>
  <si>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</si>
  <si>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</si>
  <si>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</si>
  <si>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</si>
  <si>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</si>
  <si>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</si>
  <si>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</si>
  <si>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</si>
  <si>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</si>
  <si>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</si>
  <si>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</si>
  <si>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</si>
  <si>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</si>
  <si>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</si>
  <si>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</si>
  <si>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</si>
  <si>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</si>
  <si>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</si>
  <si>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</si>
  <si>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</si>
  <si>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</si>
  <si>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</si>
  <si>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</si>
  <si>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</si>
  <si>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</si>
  <si>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</si>
  <si>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</si>
  <si>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</si>
  <si>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</si>
  <si>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</si>
  <si>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</si>
  <si>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</si>
  <si>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</si>
  <si>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</si>
  <si>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</si>
  <si>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</si>
  <si>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</si>
  <si>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</si>
  <si>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</si>
  <si>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</si>
  <si>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</si>
  <si>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</si>
  <si>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</si>
  <si>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</si>
  <si>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</si>
  <si>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</si>
  <si>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</si>
  <si>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</si>
  <si>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</si>
  <si>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</si>
  <si>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</si>
  <si>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</si>
  <si>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</si>
  <si>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</si>
  <si>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</si>
  <si>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</si>
  <si>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</si>
  <si>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</si>
  <si>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</si>
  <si>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</si>
  <si>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</si>
  <si>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</si>
  <si>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</si>
  <si>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</si>
  <si>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</si>
  <si>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</si>
  <si>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</si>
  <si>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</si>
  <si>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</si>
  <si>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</si>
  <si>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</si>
  <si>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</si>
  <si>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</si>
  <si>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</si>
  <si>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</si>
  <si>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</si>
  <si>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</si>
  <si>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</si>
  <si>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</si>
  <si>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</si>
  <si>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</si>
  <si>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</si>
  <si>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</si>
  <si>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</si>
  <si>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</si>
  <si>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</si>
  <si>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</si>
  <si>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</si>
  <si>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</si>
  <si>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</si>
  <si>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</si>
  <si>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</si>
  <si>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</si>
  <si>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</si>
  <si>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</si>
  <si>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</si>
  <si>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</si>
  <si>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</si>
  <si>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</si>
  <si>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</si>
  <si>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</si>
  <si>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</si>
  <si>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</si>
  <si>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</si>
  <si>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</si>
  <si>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</si>
  <si>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</si>
  <si>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</si>
  <si>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</si>
  <si>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</si>
  <si>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</si>
  <si>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</si>
  <si>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</si>
  <si>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</si>
  <si>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</si>
  <si>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</si>
  <si>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</si>
  <si>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</si>
  <si>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</si>
  <si>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</si>
  <si>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</si>
  <si>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</si>
  <si>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</si>
  <si>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</si>
  <si>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</si>
  <si>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</si>
  <si>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</si>
  <si>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</si>
  <si>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</si>
  <si>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</si>
  <si>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</si>
  <si>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</si>
  <si>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</si>
  <si>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</si>
  <si>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</si>
  <si>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</si>
  <si>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</si>
  <si>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</si>
  <si>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</si>
  <si>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</si>
  <si>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</si>
  <si>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</si>
  <si>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</si>
  <si>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</si>
  <si>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</si>
  <si>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</si>
  <si>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</si>
  <si>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</si>
  <si>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</si>
  <si>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</si>
  <si>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</si>
  <si>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</si>
  <si>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</si>
  <si>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</si>
  <si>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</si>
  <si>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</si>
  <si>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</si>
  <si>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</si>
  <si>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</si>
  <si>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</si>
  <si>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</si>
  <si>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</si>
  <si>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</si>
  <si>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</si>
  <si>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</si>
  <si>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</si>
  <si>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</si>
  <si>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</si>
  <si>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</si>
  <si>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</si>
  <si>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</si>
  <si>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</si>
  <si>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</si>
  <si>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</si>
  <si>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</si>
  <si>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</si>
  <si>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</si>
  <si>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</si>
  <si>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</si>
  <si>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</si>
  <si>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</si>
  <si>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</si>
  <si>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</si>
  <si>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</si>
  <si>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</si>
  <si>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</si>
  <si>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</si>
  <si>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</si>
  <si>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</si>
  <si>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</si>
  <si>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</si>
  <si>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</si>
  <si>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</si>
  <si>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</si>
  <si>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</si>
  <si>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</si>
  <si>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</si>
  <si>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</si>
  <si>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</si>
  <si>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</si>
  <si>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</si>
  <si>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</si>
  <si>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</si>
  <si>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</si>
  <si>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</si>
  <si>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</si>
  <si>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</si>
  <si>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</si>
  <si>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</si>
  <si>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</si>
  <si>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</si>
  <si>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</si>
  <si>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</si>
  <si>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</si>
  <si>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</si>
  <si>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</si>
  <si>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</si>
  <si>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</si>
  <si>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</si>
  <si>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</si>
  <si>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</si>
  <si>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</si>
  <si>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</si>
  <si>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</si>
  <si>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</si>
  <si>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</si>
  <si>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</si>
  <si>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</si>
  <si>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</si>
  <si>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</si>
  <si>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</si>
  <si>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</si>
  <si>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</si>
  <si>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</si>
  <si>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</si>
  <si>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</si>
  <si>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</si>
  <si>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</si>
  <si>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</si>
  <si>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</si>
  <si>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</si>
  <si>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</si>
  <si>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</si>
  <si>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</si>
  <si>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</si>
  <si>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</si>
  <si>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</si>
  <si>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</si>
  <si>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</si>
  <si>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</si>
  <si>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</si>
  <si>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</si>
  <si>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</si>
  <si>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</si>
  <si>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</si>
  <si>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</si>
  <si>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</si>
  <si>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</si>
  <si>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</si>
  <si>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</si>
  <si>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</si>
  <si>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</si>
  <si>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</si>
  <si>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</si>
  <si>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</si>
  <si>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</si>
  <si>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</si>
  <si>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</si>
  <si>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</si>
  <si>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</si>
  <si>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</si>
  <si>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</si>
  <si>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</si>
  <si>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</si>
  <si>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</si>
  <si>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</si>
  <si>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</si>
  <si>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</si>
  <si>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</si>
  <si>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</si>
  <si>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</si>
  <si>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</si>
  <si>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</si>
  <si>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</si>
  <si>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</si>
  <si>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</si>
  <si>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</si>
  <si>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</si>
  <si>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</si>
  <si>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</si>
  <si>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</si>
  <si>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</si>
  <si>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</si>
  <si>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</si>
  <si>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</si>
  <si>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</si>
  <si>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</si>
  <si>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</si>
  <si>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</si>
  <si>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</si>
  <si>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</si>
  <si>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</si>
  <si>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</si>
  <si>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</si>
  <si>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</si>
  <si>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</si>
  <si>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</si>
  <si>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</si>
  <si>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</si>
  <si>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</si>
  <si>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</si>
  <si>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</si>
  <si>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</si>
  <si>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</si>
  <si>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</si>
  <si>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</si>
  <si>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</si>
  <si>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</si>
  <si>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</si>
  <si>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</si>
  <si>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</si>
  <si>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</si>
  <si>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</si>
  <si>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</si>
  <si>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</si>
  <si>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</si>
  <si>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</si>
  <si>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</si>
  <si>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</si>
  <si>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</si>
  <si>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</si>
  <si>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</si>
  <si>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</si>
  <si>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</si>
  <si>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</si>
  <si>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</si>
  <si>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</si>
  <si>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</si>
  <si>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</si>
  <si>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</si>
  <si>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</si>
  <si>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</si>
  <si>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</si>
  <si>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</si>
  <si>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</si>
  <si>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</si>
  <si>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</si>
  <si>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</si>
  <si>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</si>
  <si>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</si>
  <si>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</si>
  <si>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</si>
  <si>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</si>
  <si>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</si>
  <si>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</si>
  <si>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</si>
  <si>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</si>
  <si>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</si>
  <si>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</si>
  <si>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</si>
  <si>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</si>
  <si>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</si>
  <si>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</si>
  <si>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</si>
  <si>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</si>
  <si>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</si>
  <si>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</si>
  <si>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</si>
  <si>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</si>
  <si>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</si>
  <si>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</si>
  <si>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</si>
  <si>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</si>
  <si>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</si>
  <si>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</si>
  <si>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</si>
  <si>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</si>
  <si>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</si>
  <si>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</si>
  <si>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</si>
  <si>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</si>
  <si>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</si>
  <si>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</si>
  <si>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</si>
  <si>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</si>
  <si>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</si>
  <si>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</si>
  <si>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</si>
  <si>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</si>
  <si>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</si>
  <si>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</si>
  <si>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</si>
  <si>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</si>
  <si>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</si>
  <si>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</si>
  <si>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</si>
  <si>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</si>
  <si>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</si>
  <si>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</si>
  <si>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</si>
  <si>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</si>
  <si>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</si>
  <si>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</si>
  <si>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</si>
  <si>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</si>
  <si>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</si>
  <si>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</si>
  <si>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</si>
  <si>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</si>
  <si>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</si>
  <si>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</si>
  <si>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</si>
  <si>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</si>
  <si>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</si>
  <si>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</si>
  <si>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</si>
  <si>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</si>
  <si>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</si>
  <si>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</si>
  <si>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</si>
  <si>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</si>
  <si>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</si>
  <si>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</si>
  <si>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</si>
  <si>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</si>
  <si>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</si>
  <si>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</si>
  <si>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</si>
  <si>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</si>
  <si>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</si>
  <si>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</si>
  <si>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</si>
  <si>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</si>
  <si>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</si>
  <si>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</si>
  <si>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</si>
  <si>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</si>
  <si>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</si>
  <si>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</si>
  <si>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</si>
  <si>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</si>
  <si>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</si>
  <si>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</si>
  <si>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</si>
  <si>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</si>
  <si>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</si>
  <si>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</si>
  <si>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</si>
  <si>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</si>
  <si>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</si>
  <si>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</si>
  <si>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</si>
  <si>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</si>
  <si>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</si>
  <si>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</si>
  <si>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</si>
  <si>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</si>
  <si>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</si>
  <si>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</si>
  <si>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</si>
  <si>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</si>
  <si>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</si>
  <si>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</si>
  <si>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</si>
  <si>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</si>
  <si>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</si>
  <si>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</si>
  <si>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</si>
  <si>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</si>
  <si>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</si>
  <si>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</si>
  <si>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</si>
  <si>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</si>
  <si>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</si>
  <si>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</si>
  <si>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</si>
  <si>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</si>
  <si>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</si>
  <si>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</si>
  <si>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</si>
  <si>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</si>
  <si>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</si>
  <si>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</si>
  <si>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</si>
  <si>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</si>
  <si>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</si>
  <si>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</si>
  <si>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</si>
  <si>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</si>
  <si>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</si>
  <si>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</si>
  <si>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</si>
  <si>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</si>
  <si>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</si>
  <si>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</si>
  <si>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</si>
  <si>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</si>
  <si>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</si>
  <si>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</si>
  <si>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</si>
  <si>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</si>
  <si>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</si>
  <si>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</si>
  <si>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</si>
  <si>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</si>
  <si>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</si>
  <si>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</si>
  <si>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</si>
  <si>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</si>
  <si>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</si>
  <si>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</si>
  <si>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</si>
  <si>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</si>
  <si>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</si>
  <si>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</si>
  <si>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</si>
  <si>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</si>
  <si>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</si>
  <si>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</si>
  <si>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</si>
  <si>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</si>
  <si>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</si>
  <si>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</si>
  <si>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</si>
  <si>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</si>
  <si>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</si>
  <si>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</si>
  <si>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</si>
  <si>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</si>
  <si>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</si>
  <si>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</si>
  <si>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</si>
  <si>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</si>
  <si>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</si>
  <si>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</si>
  <si>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</si>
  <si>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</si>
  <si>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</si>
  <si>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</si>
  <si>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</si>
  <si>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</si>
  <si>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</si>
  <si>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</si>
  <si>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</si>
  <si>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</si>
  <si>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</si>
  <si>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</si>
  <si>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</si>
  <si>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</si>
  <si>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</si>
  <si>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</si>
  <si>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</si>
  <si>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</si>
  <si>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</si>
  <si>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</si>
  <si>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</si>
  <si>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</si>
  <si>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</si>
  <si>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</si>
  <si>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</si>
  <si>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</si>
  <si>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</si>
  <si>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</si>
  <si>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</si>
  <si>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</si>
  <si>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</si>
  <si>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</si>
  <si>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</si>
  <si>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</si>
  <si>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</si>
  <si>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</si>
  <si>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</si>
  <si>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</si>
  <si>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</si>
  <si>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</si>
  <si>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</si>
  <si>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</si>
  <si>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</si>
  <si>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</si>
  <si>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</si>
  <si>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</si>
  <si>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</si>
  <si>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</si>
  <si>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</si>
  <si>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</si>
  <si>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</si>
  <si>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</si>
  <si>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</si>
  <si>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</si>
  <si>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</si>
  <si>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</si>
  <si>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</si>
  <si>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</si>
  <si>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</si>
  <si>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</si>
  <si>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</si>
  <si>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</si>
  <si>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</si>
  <si>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</si>
  <si>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</si>
  <si>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</si>
  <si>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</si>
  <si>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</si>
  <si>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</si>
  <si>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</si>
  <si>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</si>
  <si>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</si>
  <si>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</si>
  <si>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</si>
  <si>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</si>
  <si>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</si>
  <si>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</si>
  <si>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</si>
  <si>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</si>
  <si>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</si>
  <si>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</si>
  <si>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</si>
  <si>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</si>
  <si>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</si>
  <si>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</si>
  <si>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</si>
  <si>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</si>
  <si>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</si>
  <si>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</si>
  <si>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</si>
  <si>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</si>
  <si>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</si>
  <si>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</si>
  <si>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</si>
  <si>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</si>
  <si>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</si>
  <si>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</si>
  <si>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</si>
  <si>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</si>
  <si>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</si>
  <si>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</si>
  <si>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</si>
  <si>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</si>
  <si>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</si>
  <si>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</si>
  <si>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</si>
  <si>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</si>
  <si>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</si>
  <si>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</si>
  <si>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</si>
  <si>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</si>
  <si>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</si>
  <si>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</si>
  <si>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</si>
  <si>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</si>
  <si>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</si>
  <si>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</si>
  <si>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</si>
  <si>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</si>
  <si>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</si>
  <si>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</si>
  <si>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</si>
  <si>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</si>
  <si>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</si>
  <si>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</si>
  <si>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</si>
  <si>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</si>
  <si>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</si>
  <si>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</si>
  <si>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</si>
  <si>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</si>
  <si>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</si>
  <si>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</si>
  <si>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</si>
  <si>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</si>
  <si>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</si>
  <si>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</si>
  <si>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</si>
  <si>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</si>
  <si>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</si>
  <si>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</si>
  <si>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</si>
  <si>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</si>
  <si>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</si>
  <si>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</si>
  <si>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</si>
  <si>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</si>
  <si>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</si>
  <si>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</si>
  <si>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</si>
  <si>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</si>
  <si>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</si>
  <si>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</si>
  <si>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</si>
  <si>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</si>
  <si>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</si>
  <si>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</si>
  <si>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</si>
  <si>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</si>
  <si>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</si>
  <si>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</si>
  <si>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</si>
  <si>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</si>
  <si>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</si>
  <si>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</si>
  <si>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</si>
  <si>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</si>
  <si>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</si>
  <si>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</si>
  <si>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</si>
  <si>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</si>
  <si>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</si>
  <si>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</si>
  <si>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</si>
  <si>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</si>
  <si>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</si>
  <si>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</si>
  <si>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</si>
  <si>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</si>
  <si>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</si>
  <si>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</si>
  <si>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</si>
  <si>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</si>
  <si>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</si>
  <si>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</si>
  <si>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</si>
  <si>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</si>
  <si>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</si>
  <si>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</si>
  <si>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</si>
  <si>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</si>
  <si>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</si>
  <si>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</si>
  <si>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</si>
  <si>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</si>
  <si>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</si>
  <si>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</si>
  <si>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</si>
  <si>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</si>
  <si>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</si>
  <si>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</si>
  <si>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</si>
  <si>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</si>
  <si>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</si>
  <si>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</si>
  <si>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</si>
  <si>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</si>
  <si>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</si>
  <si>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</si>
  <si>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</si>
  <si>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</si>
  <si>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</si>
  <si>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</si>
  <si>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</si>
  <si>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</si>
  <si>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</si>
  <si>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</si>
  <si>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</si>
  <si>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</si>
  <si>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</si>
  <si>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</si>
  <si>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</si>
  <si>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</si>
  <si>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</si>
  <si>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</si>
  <si>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</si>
  <si>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</si>
  <si>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</si>
  <si>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</si>
  <si>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</si>
  <si>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</si>
  <si>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</si>
  <si>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</si>
  <si>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</si>
  <si>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</si>
  <si>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</si>
  <si>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</si>
  <si>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</si>
  <si>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</si>
  <si>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</si>
  <si>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</si>
  <si>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</si>
  <si>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</si>
  <si>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</si>
  <si>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</si>
  <si>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</si>
  <si>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</si>
  <si>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</si>
  <si>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</si>
  <si>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</si>
  <si>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</si>
  <si>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</si>
  <si>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</si>
  <si>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</si>
  <si>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</si>
  <si>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</si>
  <si>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</si>
  <si>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</si>
  <si>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</si>
  <si>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</si>
  <si>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</si>
  <si>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</si>
  <si>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</si>
  <si>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</si>
  <si>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</si>
  <si>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</si>
  <si>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</si>
  <si>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</si>
  <si>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</si>
  <si>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</si>
  <si>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</si>
  <si>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</si>
  <si>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</si>
  <si>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</si>
  <si>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</si>
  <si>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</si>
  <si>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</si>
  <si>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</si>
  <si>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</si>
  <si>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</si>
  <si>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</si>
  <si>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</si>
  <si>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</si>
  <si>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</si>
  <si>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</si>
  <si>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</si>
  <si>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</si>
  <si>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</si>
  <si>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</si>
  <si>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</si>
  <si>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</si>
  <si>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</si>
  <si>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</si>
  <si>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</si>
  <si>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</si>
  <si>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</si>
  <si>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</si>
  <si>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</si>
  <si>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</si>
  <si>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</si>
  <si>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</si>
  <si>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</si>
  <si>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</si>
  <si>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</si>
  <si>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</si>
  <si>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</si>
  <si>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</si>
  <si>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</si>
  <si>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</si>
  <si>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</si>
  <si>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</si>
  <si>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</si>
  <si>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</si>
  <si>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</si>
  <si>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</si>
  <si>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</si>
  <si>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</si>
  <si>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</si>
  <si>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</si>
  <si>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</si>
  <si>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</si>
  <si>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</si>
  <si>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</si>
  <si>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</si>
  <si>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</si>
  <si>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</si>
  <si>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</si>
  <si>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</si>
  <si>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</si>
  <si>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</si>
  <si>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</si>
  <si>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</si>
  <si>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</si>
  <si>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</si>
  <si>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</si>
  <si>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</si>
  <si>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</si>
  <si>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</si>
  <si>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</si>
  <si>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</si>
  <si>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</si>
  <si>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</si>
  <si>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</si>
  <si>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</si>
  <si>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</si>
  <si>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</si>
  <si>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</si>
  <si>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</si>
  <si>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</si>
  <si>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</si>
  <si>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</si>
  <si>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</si>
  <si>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</si>
  <si>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</si>
  <si>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</si>
  <si>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</si>
  <si>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</si>
  <si>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</si>
  <si>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</si>
  <si>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</si>
  <si>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</si>
  <si>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</si>
  <si>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</si>
  <si>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</si>
  <si>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</si>
  <si>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</si>
  <si>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</si>
  <si>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</si>
  <si>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</si>
  <si>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</si>
  <si>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</si>
  <si>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</si>
  <si>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</si>
  <si>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</si>
  <si>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</si>
  <si>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</si>
  <si>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</si>
  <si>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</si>
  <si>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</si>
  <si>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</si>
  <si>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</si>
  <si>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</si>
  <si>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</si>
  <si>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</si>
  <si>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</si>
  <si>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</si>
  <si>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</si>
  <si>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</si>
  <si>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</si>
  <si>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</si>
  <si>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</si>
  <si>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</si>
  <si>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</si>
  <si>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</si>
  <si>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</si>
  <si>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</si>
  <si>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</si>
  <si>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</si>
  <si>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</si>
  <si>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</si>
  <si>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</si>
  <si>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</si>
  <si>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</si>
  <si>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</si>
  <si>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</si>
  <si>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</si>
  <si>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</si>
  <si>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</si>
  <si>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</si>
  <si>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</si>
  <si>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</si>
  <si>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</si>
  <si>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</si>
  <si>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</si>
  <si>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</si>
  <si>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</si>
  <si>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</si>
  <si>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</si>
  <si>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</si>
  <si>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</si>
  <si>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</si>
  <si>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</si>
  <si>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</si>
  <si>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</si>
  <si>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</si>
  <si>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</si>
  <si>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</si>
  <si>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</si>
  <si>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</si>
  <si>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</si>
  <si>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</si>
  <si>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</si>
  <si>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</si>
  <si>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</si>
  <si>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</si>
  <si>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</si>
  <si>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</si>
  <si>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</si>
  <si>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</si>
  <si>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</si>
  <si>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</si>
  <si>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</si>
  <si>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</si>
  <si>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</si>
  <si>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</si>
  <si>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</si>
  <si>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</si>
  <si>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</si>
  <si>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</si>
  <si>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</si>
  <si>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</si>
  <si>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</si>
  <si>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</si>
  <si>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</si>
  <si>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</si>
  <si>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</si>
  <si>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</si>
  <si>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</si>
  <si>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</si>
  <si>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</si>
  <si>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</si>
  <si>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</si>
  <si>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</si>
  <si>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</si>
  <si>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</si>
  <si>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</si>
  <si>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</si>
  <si>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</si>
  <si>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</si>
  <si>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</si>
  <si>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</si>
  <si>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</si>
  <si>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</si>
  <si>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</si>
  <si>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</si>
  <si>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</si>
  <si>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</si>
  <si>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</si>
  <si>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</si>
  <si>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</si>
  <si>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</si>
  <si>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</si>
  <si>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</si>
  <si>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</si>
  <si>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</si>
  <si>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</si>
  <si>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</si>
  <si>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</si>
  <si>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</si>
  <si>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</si>
  <si>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</si>
  <si>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</si>
  <si>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</si>
  <si>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</si>
  <si>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</si>
  <si>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</si>
  <si>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</si>
  <si>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</si>
  <si>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</si>
  <si>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</si>
  <si>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</si>
  <si>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</si>
  <si>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</si>
  <si>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</si>
  <si>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</si>
  <si>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</si>
  <si>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</si>
  <si>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</si>
  <si>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</si>
  <si>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</si>
  <si>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</si>
  <si>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</si>
  <si>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</si>
  <si>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</si>
  <si>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</si>
  <si>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</si>
  <si>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</si>
  <si>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</si>
  <si>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</si>
  <si>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</si>
  <si>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</si>
  <si>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</si>
  <si>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</si>
  <si>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</si>
  <si>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</si>
  <si>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</si>
  <si>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</si>
  <si>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</si>
  <si>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</si>
  <si>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</si>
  <si>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</si>
  <si>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</si>
  <si>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</si>
  <si>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</si>
  <si>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</si>
  <si>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</si>
  <si>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</si>
  <si>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</si>
  <si>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</si>
  <si>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</si>
  <si>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</si>
  <si>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</si>
  <si>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</si>
  <si>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</si>
  <si>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</si>
  <si>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</si>
  <si>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</si>
  <si>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</si>
  <si>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</si>
  <si>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</si>
  <si>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</si>
  <si>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</si>
  <si>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</si>
  <si>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</si>
  <si>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</si>
  <si>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</si>
  <si>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</si>
  <si>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</si>
  <si>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</si>
  <si>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</si>
  <si>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</si>
  <si>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</si>
  <si>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</si>
  <si>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</si>
  <si>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</si>
  <si>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</si>
  <si>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</si>
  <si>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</si>
  <si>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</si>
  <si>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</si>
  <si>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</si>
  <si>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</si>
  <si>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</si>
  <si>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</si>
  <si>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</si>
  <si>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</si>
  <si>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</si>
  <si>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</si>
  <si>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</si>
  <si>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</si>
  <si>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</si>
  <si>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</si>
  <si>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</si>
  <si>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</si>
  <si>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</si>
  <si>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</si>
  <si>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</si>
  <si>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</si>
  <si>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</si>
  <si>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</si>
  <si>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</si>
  <si>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</si>
  <si>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</si>
  <si>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</si>
  <si>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</si>
  <si>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</si>
  <si>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</si>
  <si>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</si>
  <si>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</si>
  <si>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</si>
  <si>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</si>
  <si>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</si>
  <si>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</si>
  <si>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</si>
  <si>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</si>
  <si>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</si>
  <si>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</si>
  <si>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</si>
  <si>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</si>
  <si>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</si>
  <si>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</si>
  <si>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</si>
  <si>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</si>
  <si>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</si>
  <si>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</si>
  <si>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</si>
  <si>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</si>
  <si>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</si>
  <si>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</si>
  <si>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</si>
  <si>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</si>
  <si>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</si>
  <si>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</si>
  <si>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</si>
  <si>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</si>
  <si>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</si>
  <si>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</si>
  <si>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</si>
  <si>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</si>
  <si>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</si>
  <si>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</si>
  <si>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</si>
  <si>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</si>
  <si>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</si>
  <si>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</si>
  <si>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</si>
  <si>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</si>
  <si>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</si>
  <si>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</si>
  <si>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</si>
  <si>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</si>
  <si>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</si>
  <si>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</si>
  <si>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</si>
  <si>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</si>
  <si>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</si>
  <si>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</si>
  <si>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</si>
  <si>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</si>
  <si>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</si>
  <si>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</si>
  <si>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</si>
  <si>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</si>
  <si>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</si>
  <si>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</si>
  <si>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</si>
  <si>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</si>
  <si>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</si>
  <si>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</si>
  <si>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</si>
  <si>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</si>
  <si>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</si>
  <si>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</si>
  <si>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</si>
  <si>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</si>
  <si>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</si>
  <si>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</si>
  <si>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</si>
  <si>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</si>
  <si>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</si>
  <si>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</si>
  <si>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</si>
  <si>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</si>
  <si>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</si>
  <si>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</si>
  <si>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</si>
  <si>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</si>
  <si>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</si>
  <si>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</si>
  <si>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</si>
  <si>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</si>
  <si>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</si>
  <si>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</si>
  <si>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</si>
  <si>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</si>
  <si>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</si>
  <si>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</si>
  <si>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</si>
  <si>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</si>
  <si>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</si>
  <si>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</si>
  <si>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</si>
  <si>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</si>
  <si>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</si>
  <si>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</si>
  <si>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</si>
  <si>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</si>
  <si>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</si>
  <si>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</si>
  <si>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</si>
  <si>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</si>
  <si>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</si>
  <si>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</si>
  <si>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</si>
  <si>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</si>
  <si>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</si>
  <si>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</si>
  <si>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</si>
  <si>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</si>
  <si>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</si>
  <si>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</si>
  <si>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</si>
  <si>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</si>
  <si>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</si>
  <si>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</si>
  <si>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</si>
  <si>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</si>
  <si>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</si>
  <si>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</si>
  <si>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</si>
  <si>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</si>
  <si>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</si>
  <si>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</si>
  <si>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</si>
  <si>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</si>
  <si>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</si>
  <si>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</si>
  <si>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</si>
  <si>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</si>
  <si>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</si>
  <si>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</si>
  <si>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</si>
  <si>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</si>
  <si>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</si>
  <si>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</si>
  <si>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</si>
  <si>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</si>
  <si>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</si>
  <si>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</si>
  <si>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</si>
  <si>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</si>
  <si>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</si>
  <si>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</si>
  <si>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</si>
  <si>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</si>
  <si>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</si>
  <si>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</si>
  <si>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</si>
  <si>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</si>
  <si>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</si>
  <si>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</si>
  <si>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</si>
  <si>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</si>
  <si>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</si>
  <si>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</si>
  <si>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</si>
  <si>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</si>
  <si>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</si>
  <si>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</si>
  <si>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</si>
  <si>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</si>
  <si>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</si>
  <si>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</si>
  <si>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</si>
  <si>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</si>
  <si>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</si>
  <si>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</si>
  <si>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</si>
  <si>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</si>
  <si>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</si>
  <si>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</si>
  <si>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</si>
  <si>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</si>
  <si>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</si>
  <si>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</si>
  <si>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</si>
  <si>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</si>
  <si>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</si>
  <si>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</si>
  <si>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</si>
  <si>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</si>
  <si>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</si>
  <si>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</si>
  <si>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</si>
  <si>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</si>
  <si>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</si>
  <si>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</si>
  <si>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</si>
  <si>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</si>
  <si>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</si>
  <si>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</si>
  <si>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</si>
  <si>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</si>
  <si>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</si>
  <si>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</si>
  <si>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</si>
  <si>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</si>
  <si>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</si>
  <si>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</si>
  <si>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</si>
  <si>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</si>
  <si>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</si>
  <si>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</si>
  <si>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</si>
  <si>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</si>
  <si>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</si>
  <si>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</si>
  <si>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</si>
  <si>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</si>
  <si>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</si>
  <si>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</si>
  <si>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</si>
  <si>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</si>
  <si>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</si>
  <si>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</si>
  <si>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</si>
  <si>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</si>
  <si>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</si>
  <si>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</si>
  <si>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</si>
  <si>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</si>
  <si>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</si>
  <si>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</si>
  <si>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</si>
  <si>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</si>
  <si>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</si>
  <si>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</si>
  <si>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</si>
  <si>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</si>
  <si>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</si>
  <si>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</si>
  <si>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</si>
  <si>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</si>
  <si>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</si>
  <si>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</si>
  <si>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</si>
  <si>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</si>
  <si>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</si>
  <si>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</si>
  <si>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</si>
  <si>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</si>
  <si>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</si>
  <si>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</si>
  <si>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</si>
  <si>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</si>
  <si>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</si>
  <si>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</si>
  <si>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</si>
  <si>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</si>
  <si>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</si>
  <si>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</si>
  <si>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</si>
  <si>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</si>
  <si>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</si>
  <si>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</si>
  <si>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</si>
  <si>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</si>
  <si>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</si>
  <si>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</si>
  <si>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</si>
  <si>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</si>
  <si>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</si>
  <si>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</si>
  <si>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</si>
  <si>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</si>
  <si>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</si>
  <si>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</si>
  <si>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</si>
  <si>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</si>
  <si>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</si>
  <si>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</si>
  <si>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</si>
  <si>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</si>
  <si>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</si>
  <si>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</si>
  <si>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</si>
  <si>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</si>
  <si>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</si>
  <si>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</si>
  <si>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</si>
  <si>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</si>
  <si>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</si>
  <si>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</si>
  <si>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</si>
  <si>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</si>
  <si>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</si>
  <si>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</si>
  <si>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</si>
  <si>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</si>
  <si>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</si>
  <si>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</si>
  <si>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</si>
  <si>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</si>
  <si>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</si>
  <si>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</si>
  <si>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</si>
  <si>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</si>
  <si>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</si>
  <si>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</si>
  <si>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</si>
  <si>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</si>
  <si>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</si>
  <si>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</si>
  <si>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</si>
  <si>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</si>
  <si>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</si>
  <si>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</si>
  <si>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</si>
  <si>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</si>
  <si>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</si>
  <si>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</si>
  <si>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</si>
  <si>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</si>
  <si>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</si>
  <si>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</si>
  <si>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</si>
  <si>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</si>
  <si>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</si>
  <si>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</si>
  <si>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</si>
  <si>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</si>
  <si>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</si>
  <si>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</si>
  <si>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</si>
  <si>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</si>
  <si>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</si>
  <si>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</si>
  <si>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</si>
  <si>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</si>
  <si>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</si>
  <si>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</si>
  <si>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</si>
  <si>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</si>
  <si>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</si>
  <si>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</si>
  <si>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</si>
  <si>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</si>
  <si>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</si>
  <si>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</si>
  <si>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</si>
  <si>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</si>
  <si>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</si>
  <si>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</si>
  <si>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</si>
  <si>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</si>
  <si>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</si>
  <si>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</si>
  <si>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</si>
  <si>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</si>
  <si>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</si>
  <si>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</si>
  <si>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</si>
  <si>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</si>
  <si>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</si>
  <si>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</si>
  <si>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</si>
  <si>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</si>
  <si>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</si>
  <si>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</si>
  <si>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</si>
  <si>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</si>
  <si>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</si>
  <si>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</si>
  <si>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</si>
  <si>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</si>
  <si>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</si>
  <si>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</si>
  <si>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</si>
  <si>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</si>
  <si>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</si>
  <si>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</si>
  <si>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</si>
  <si>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</si>
  <si>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</si>
  <si>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</si>
  <si>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</si>
  <si>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</si>
  <si>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</si>
  <si>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</si>
  <si>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</si>
  <si>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</si>
  <si>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</si>
  <si>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</si>
  <si>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</si>
  <si>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</si>
  <si>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</si>
  <si>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</si>
  <si>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</si>
  <si>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</si>
  <si>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</si>
  <si>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</si>
  <si>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</si>
  <si>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</si>
  <si>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</si>
  <si>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</si>
  <si>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</si>
  <si>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</si>
  <si>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</si>
  <si>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</si>
  <si>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</si>
  <si>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</si>
  <si>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</si>
  <si>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</si>
  <si>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</si>
  <si>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</si>
  <si>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</si>
  <si>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</si>
  <si>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</si>
  <si>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</si>
  <si>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</si>
  <si>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</si>
  <si>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</si>
  <si>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</si>
  <si>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</si>
  <si>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</si>
  <si>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</si>
  <si>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</si>
  <si>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</si>
  <si>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</si>
  <si>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</si>
  <si>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</si>
  <si>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</si>
  <si>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</si>
  <si>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</si>
  <si>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</si>
  <si>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</si>
  <si>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</si>
  <si>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</si>
  <si>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</si>
  <si>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</si>
  <si>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</si>
  <si>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</si>
  <si>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</si>
  <si>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</si>
  <si>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</si>
  <si>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</si>
  <si>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</si>
  <si>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</si>
  <si>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</si>
  <si>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</si>
  <si>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</si>
  <si>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</si>
  <si>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</si>
  <si>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</si>
  <si>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</si>
  <si>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</si>
  <si>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</si>
  <si>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</si>
  <si>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</si>
  <si>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</si>
  <si>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</si>
  <si>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</si>
  <si>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</si>
  <si>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</si>
  <si>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</si>
  <si>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</si>
  <si>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</si>
  <si>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</si>
  <si>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</si>
  <si>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</si>
  <si>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</si>
  <si>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</si>
  <si>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</si>
  <si>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</si>
  <si>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</si>
  <si>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</si>
  <si>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</si>
  <si>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</si>
  <si>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</si>
  <si>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</si>
  <si>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</si>
  <si>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</si>
  <si>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</si>
  <si>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</si>
  <si>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</si>
  <si>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</si>
  <si>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</si>
  <si>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</si>
  <si>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</si>
  <si>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</si>
  <si>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</si>
  <si>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</si>
  <si>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</si>
  <si>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</si>
  <si>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</si>
  <si>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</si>
  <si>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</si>
  <si>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</si>
  <si>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</si>
  <si>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</si>
  <si>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</si>
  <si>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</si>
  <si>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</si>
  <si>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</si>
  <si>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</si>
  <si>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</si>
  <si>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</si>
  <si>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</si>
  <si>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</si>
  <si>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</si>
  <si>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</si>
  <si>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</si>
  <si>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</si>
  <si>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</si>
  <si>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</si>
  <si>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</si>
  <si>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</si>
  <si>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</si>
  <si>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</si>
  <si>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</si>
  <si>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</si>
  <si>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</si>
  <si>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</si>
  <si>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</si>
  <si>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</si>
  <si>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</si>
  <si>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</si>
  <si>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</si>
  <si>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</si>
  <si>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</si>
  <si>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</si>
  <si>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</si>
  <si>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</si>
  <si>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</si>
  <si>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</si>
  <si>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</si>
  <si>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</si>
  <si>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</si>
  <si>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</si>
  <si>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</si>
  <si>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</si>
  <si>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</si>
  <si>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</si>
  <si>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</si>
  <si>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</si>
  <si>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</si>
  <si>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</si>
  <si>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</si>
  <si>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</si>
  <si>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</si>
  <si>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</si>
  <si>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</si>
  <si>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</si>
  <si>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</si>
  <si>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</si>
  <si>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</si>
  <si>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</si>
  <si>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</si>
  <si>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</si>
  <si>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</si>
  <si>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</si>
  <si>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</si>
  <si>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</si>
  <si>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</si>
  <si>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</si>
  <si>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</si>
  <si>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</si>
  <si>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</si>
  <si>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</si>
  <si>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</si>
  <si>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</si>
  <si>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</si>
  <si>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</si>
  <si>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</si>
  <si>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</si>
  <si>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</si>
  <si>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</si>
  <si>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</si>
  <si>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</si>
  <si>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</si>
  <si>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</si>
  <si>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</si>
  <si>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</si>
  <si>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</si>
  <si>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</si>
  <si>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</si>
  <si>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</si>
  <si>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</si>
  <si>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</si>
  <si>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</si>
  <si>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</si>
  <si>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</si>
  <si>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</si>
  <si>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</si>
  <si>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</si>
  <si>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</si>
  <si>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</si>
  <si>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</si>
  <si>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</si>
  <si>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</si>
  <si>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</si>
  <si>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</si>
  <si>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</si>
  <si>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</si>
  <si>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</si>
  <si>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</si>
  <si>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</si>
  <si>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</si>
  <si>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</si>
  <si>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</si>
  <si>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</si>
  <si>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</si>
  <si>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</si>
  <si>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</si>
  <si>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</si>
  <si>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</si>
  <si>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</si>
  <si>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</si>
  <si>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</si>
  <si>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</si>
  <si>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</si>
  <si>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</si>
  <si>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</si>
  <si>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</si>
  <si>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</si>
  <si>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</si>
  <si>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</si>
  <si>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</si>
  <si>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</si>
  <si>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</si>
  <si>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</si>
  <si>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</si>
  <si>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</si>
  <si>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</si>
  <si>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</si>
  <si>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</si>
  <si>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</si>
  <si>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</si>
  <si>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</si>
  <si>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</si>
  <si>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</si>
  <si>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</si>
  <si>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</si>
  <si>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</si>
  <si>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</si>
  <si>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</si>
  <si>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</si>
  <si>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</si>
  <si>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</si>
  <si>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</si>
  <si>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</si>
  <si>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</si>
  <si>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</si>
  <si>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</si>
  <si>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</si>
  <si>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</si>
  <si>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</si>
  <si>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</si>
  <si>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</si>
  <si>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</si>
  <si>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</si>
  <si>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</si>
  <si>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</si>
  <si>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</si>
  <si>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</si>
  <si>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</si>
  <si>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</si>
  <si>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</si>
  <si>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</si>
  <si>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</si>
  <si>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</si>
  <si>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</si>
  <si>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</si>
  <si>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</si>
  <si>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</si>
  <si>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</si>
  <si>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</si>
  <si>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</si>
  <si>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</si>
  <si>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</si>
  <si>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</si>
  <si>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</si>
  <si>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</si>
  <si>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</si>
  <si>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</si>
  <si>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</si>
  <si>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</si>
  <si>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</si>
  <si>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</si>
  <si>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</si>
  <si>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</si>
  <si>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</si>
  <si>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</si>
  <si>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</si>
  <si>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</si>
  <si>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</si>
  <si>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</si>
  <si>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</si>
  <si>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</si>
  <si>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</si>
  <si>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</si>
  <si>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</si>
  <si>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</si>
  <si>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</si>
  <si>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</si>
  <si>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</si>
  <si>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</si>
  <si>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</si>
  <si>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</si>
  <si>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</si>
  <si>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</si>
  <si>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</si>
  <si>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</si>
  <si>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</si>
  <si>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</si>
  <si>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</si>
  <si>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</si>
  <si>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</si>
  <si>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</si>
  <si>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</si>
  <si>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</si>
  <si>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</si>
  <si>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</si>
  <si>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</si>
  <si>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</si>
  <si>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</si>
  <si>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</si>
  <si>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</si>
  <si>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</si>
  <si>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</si>
  <si>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</si>
  <si>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</si>
  <si>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</si>
  <si>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</si>
  <si>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</si>
  <si>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</si>
  <si>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</si>
  <si>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</si>
  <si>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</si>
  <si>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</si>
  <si>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</si>
  <si>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</si>
  <si>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</si>
  <si>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</si>
  <si>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</si>
  <si>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</si>
  <si>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</si>
  <si>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</si>
  <si>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</si>
  <si>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</si>
  <si>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</si>
  <si>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</si>
  <si>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</si>
  <si>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</si>
  <si>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</si>
  <si>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</si>
  <si>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</si>
  <si>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</si>
  <si>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</si>
  <si>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</si>
  <si>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</si>
  <si>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</si>
  <si>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</si>
  <si>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</si>
  <si>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</si>
  <si>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</si>
  <si>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</si>
  <si>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</si>
  <si>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</si>
  <si>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</si>
  <si>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</si>
  <si>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</si>
  <si>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</si>
  <si>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</si>
  <si>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</si>
  <si>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</si>
  <si>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</si>
  <si>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</si>
  <si>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</si>
  <si>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</si>
  <si>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</si>
  <si>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</si>
  <si>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</si>
  <si>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</si>
  <si>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</si>
  <si>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</si>
  <si>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</si>
  <si>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</si>
  <si>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</si>
  <si>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</si>
  <si>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</si>
  <si>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</si>
  <si>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</si>
  <si>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</si>
  <si>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</si>
  <si>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</si>
  <si>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</si>
  <si>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</si>
  <si>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</si>
  <si>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</si>
  <si>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</si>
  <si>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</si>
  <si>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</si>
  <si>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</si>
  <si>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</si>
  <si>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</si>
  <si>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</si>
  <si>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</si>
  <si>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</si>
  <si>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</si>
  <si>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</si>
  <si>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</si>
  <si>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</si>
  <si>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</si>
  <si>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</si>
  <si>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</si>
  <si>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</si>
  <si>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</si>
  <si>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</si>
  <si>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</si>
  <si>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</si>
  <si>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</si>
  <si>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</si>
  <si>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</si>
  <si>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</si>
  <si>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</si>
  <si>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</si>
  <si>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</si>
  <si>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</si>
  <si>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</si>
  <si>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</si>
  <si>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</si>
  <si>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</si>
  <si>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</si>
  <si>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</si>
  <si>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</si>
  <si>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</si>
  <si>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</si>
  <si>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</si>
  <si>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</si>
  <si>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</si>
  <si>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</si>
  <si>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</si>
  <si>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</si>
  <si>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</si>
  <si>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</si>
  <si>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</si>
  <si>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</si>
  <si>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</si>
  <si>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</si>
  <si>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</si>
  <si>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</si>
  <si>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</si>
  <si>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</si>
  <si>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</si>
  <si>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</si>
  <si>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</si>
  <si>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</si>
  <si>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</si>
  <si>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</si>
  <si>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</si>
  <si>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</si>
  <si>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</si>
  <si>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</si>
  <si>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</si>
  <si>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</si>
  <si>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</si>
  <si>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</si>
  <si>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</si>
  <si>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</si>
  <si>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</si>
  <si>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</si>
  <si>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</si>
  <si>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</si>
  <si>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</si>
  <si>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</si>
  <si>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</si>
  <si>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</si>
  <si>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</si>
  <si>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</si>
  <si>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</si>
  <si>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</si>
  <si>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</si>
  <si>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</si>
  <si>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</si>
  <si>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</si>
  <si>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</si>
  <si>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</si>
  <si>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</si>
  <si>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</si>
  <si>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</si>
  <si>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</si>
  <si>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</si>
  <si>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</si>
  <si>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</si>
  <si>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</si>
  <si>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</si>
  <si>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</si>
  <si>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</si>
  <si>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</si>
  <si>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</si>
  <si>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</si>
  <si>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</si>
  <si>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</si>
  <si>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</si>
  <si>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</si>
  <si>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</si>
  <si>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</si>
  <si>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</si>
  <si>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</si>
  <si>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</si>
  <si>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</si>
  <si>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</si>
  <si>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</si>
  <si>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</si>
  <si>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</si>
  <si>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</si>
  <si>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</si>
  <si>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</si>
  <si>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</si>
  <si>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</si>
  <si>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</si>
  <si>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</si>
  <si>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</si>
  <si>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</si>
  <si>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</si>
  <si>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</si>
  <si>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</si>
  <si>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</si>
  <si>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</si>
  <si>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</si>
  <si>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</si>
  <si>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</si>
  <si>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</si>
  <si>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</si>
  <si>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</si>
  <si>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</si>
  <si>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</si>
  <si>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</si>
  <si>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</si>
  <si>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</si>
  <si>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</si>
  <si>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</si>
  <si>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</si>
  <si>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</si>
  <si>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</si>
  <si>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</si>
  <si>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</si>
  <si>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</si>
  <si>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</si>
  <si>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</si>
  <si>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</si>
  <si>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</si>
  <si>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</si>
  <si>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</si>
  <si>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</si>
  <si>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</si>
  <si>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</si>
  <si>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</si>
  <si>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</si>
  <si>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</si>
  <si>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</si>
  <si>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</si>
  <si>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</si>
  <si>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</si>
  <si>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</si>
  <si>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</si>
  <si>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</si>
  <si>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</si>
  <si>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</si>
  <si>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</si>
  <si>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</si>
  <si>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</si>
  <si>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</si>
  <si>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</si>
  <si>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</si>
  <si>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</si>
  <si>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</si>
  <si>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</si>
  <si>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</si>
  <si>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</si>
  <si>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</si>
  <si>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</si>
  <si>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</si>
  <si>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</si>
  <si>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</si>
  <si>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</si>
  <si>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</si>
  <si>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</si>
  <si>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</si>
  <si>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</si>
  <si>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</si>
  <si>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</si>
  <si>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</si>
  <si>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</si>
  <si>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</si>
  <si>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</si>
  <si>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</si>
  <si>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</si>
  <si>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</si>
  <si>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</si>
  <si>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</si>
  <si>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</si>
  <si>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</si>
  <si>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</si>
  <si>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</si>
  <si>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</si>
  <si>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</si>
  <si>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</si>
  <si>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</si>
  <si>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</si>
  <si>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</si>
  <si>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</si>
  <si>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</si>
  <si>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</si>
  <si>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</si>
  <si>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</si>
  <si>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</si>
  <si>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</si>
  <si>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</si>
  <si>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</si>
  <si>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</si>
  <si>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</si>
  <si>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</si>
  <si>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</si>
  <si>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</si>
  <si>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</si>
  <si>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</si>
  <si>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</si>
  <si>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</si>
  <si>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</si>
  <si>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</si>
  <si>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</si>
  <si>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</si>
  <si>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</si>
  <si>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</si>
  <si>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</si>
  <si>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</si>
  <si>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</si>
  <si>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</si>
  <si>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</si>
  <si>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</si>
  <si>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</si>
  <si>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</si>
  <si>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</si>
  <si>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</si>
  <si>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</si>
  <si>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</si>
  <si>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</si>
  <si>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</si>
  <si>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</si>
  <si>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</si>
  <si>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</si>
  <si>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</si>
  <si>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</si>
  <si>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</si>
  <si>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</si>
  <si>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</si>
  <si>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</si>
  <si>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</si>
  <si>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</si>
  <si>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</si>
  <si>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</si>
  <si>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</si>
  <si>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</si>
  <si>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</si>
  <si>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</si>
  <si>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</si>
  <si>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</si>
  <si>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</si>
  <si>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</si>
  <si>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</si>
  <si>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</si>
  <si>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</si>
  <si>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</si>
  <si>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</si>
  <si>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</si>
  <si>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</si>
  <si>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</si>
  <si>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</si>
  <si>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</si>
  <si>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</si>
  <si>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</si>
  <si>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</si>
  <si>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</si>
  <si>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</si>
  <si>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</si>
  <si>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</si>
  <si>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</si>
  <si>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</si>
  <si>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</si>
  <si>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</si>
  <si>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</si>
  <si>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</si>
  <si>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</si>
  <si>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</si>
  <si>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</si>
  <si>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</si>
  <si>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</si>
  <si>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</si>
  <si>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</si>
  <si>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</si>
  <si>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</si>
  <si>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</si>
  <si>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</si>
  <si>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</si>
  <si>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</si>
  <si>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</si>
  <si>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</si>
  <si>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</si>
  <si>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</si>
  <si>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</si>
  <si>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</si>
  <si>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</si>
  <si>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</si>
  <si>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</si>
  <si>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</si>
  <si>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</si>
  <si>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</si>
  <si>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</si>
  <si>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</si>
  <si>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</si>
  <si>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</si>
  <si>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</si>
  <si>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</si>
  <si>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</si>
  <si>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</si>
  <si>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</si>
  <si>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</si>
  <si>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</si>
  <si>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</si>
  <si>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</si>
  <si>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</si>
  <si>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</si>
  <si>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</si>
  <si>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</si>
  <si>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</si>
  <si>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</si>
  <si>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</si>
  <si>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</si>
  <si>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</si>
  <si>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</si>
  <si>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</si>
  <si>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</si>
  <si>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</si>
  <si>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</si>
  <si>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</si>
  <si>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</si>
  <si>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</si>
  <si>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</si>
  <si>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</si>
  <si>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</si>
  <si>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</si>
  <si>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</si>
  <si>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</si>
  <si>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</si>
  <si>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</si>
  <si>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</si>
  <si>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</si>
  <si>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</si>
  <si>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</si>
  <si>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</si>
  <si>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</si>
  <si>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</si>
  <si>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</si>
  <si>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</si>
  <si>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</si>
  <si>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</si>
  <si>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</si>
  <si>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</si>
  <si>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</si>
  <si>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</si>
  <si>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</si>
  <si>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</si>
  <si>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</si>
  <si>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</si>
  <si>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</si>
  <si>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</si>
  <si>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</si>
  <si>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</si>
  <si>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</si>
  <si>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</si>
  <si>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</si>
  <si>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</si>
  <si>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</si>
  <si>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</si>
  <si>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</si>
  <si>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</si>
  <si>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</si>
  <si>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</si>
  <si>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</si>
  <si>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</si>
  <si>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</si>
  <si>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</si>
  <si>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</si>
  <si>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</si>
  <si>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</si>
  <si>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</si>
  <si>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</si>
  <si>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</si>
  <si>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</si>
  <si>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</si>
  <si>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</si>
  <si>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</si>
  <si>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</si>
  <si>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</si>
  <si>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</si>
  <si>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</si>
  <si>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</si>
  <si>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</si>
  <si>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</si>
  <si>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</si>
  <si>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</si>
  <si>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</si>
  <si>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</si>
  <si>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</si>
  <si>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</si>
  <si>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</si>
  <si>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</si>
  <si>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</si>
  <si>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</si>
  <si>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</si>
  <si>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</si>
  <si>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</si>
  <si>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</si>
  <si>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</si>
  <si>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</si>
  <si>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</si>
  <si>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</si>
  <si>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</si>
  <si>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</si>
  <si>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</si>
  <si>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</si>
  <si>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</si>
  <si>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</si>
  <si>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</si>
  <si>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</si>
  <si>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</si>
  <si>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</si>
  <si>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</si>
  <si>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</si>
  <si>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</si>
  <si>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</si>
  <si>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</si>
  <si>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</si>
  <si>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</si>
  <si>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</si>
  <si>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</si>
  <si>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</si>
  <si>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</si>
  <si>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</si>
  <si>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</si>
  <si>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</si>
  <si>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</si>
  <si>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</si>
  <si>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</si>
  <si>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</si>
  <si>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</si>
  <si>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</si>
  <si>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</si>
  <si>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</si>
  <si>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</si>
  <si>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</si>
  <si>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</si>
  <si>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</si>
  <si>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</si>
  <si>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</si>
  <si>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</si>
  <si>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</si>
  <si>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</si>
  <si>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</si>
  <si>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</si>
  <si>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</si>
  <si>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</si>
  <si>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</si>
  <si>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</si>
  <si>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</si>
  <si>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</si>
  <si>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</si>
  <si>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</si>
  <si>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</si>
  <si>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</si>
  <si>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</si>
  <si>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</si>
  <si>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</si>
  <si>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</si>
  <si>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</si>
  <si>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</si>
  <si>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</si>
  <si>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</si>
  <si>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</si>
  <si>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</si>
  <si>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</si>
  <si>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</si>
  <si>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</si>
  <si>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</si>
  <si>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</si>
  <si>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</si>
  <si>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</si>
  <si>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</si>
  <si>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</si>
  <si>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</si>
  <si>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</si>
  <si>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</si>
  <si>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</si>
  <si>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</si>
  <si>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</si>
  <si>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</si>
  <si>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</si>
  <si>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</si>
  <si>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</si>
  <si>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</si>
  <si>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</si>
  <si>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</si>
  <si>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</si>
  <si>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</si>
  <si>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</si>
  <si>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</si>
  <si>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</si>
  <si>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</si>
  <si>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</si>
  <si>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</si>
  <si>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</si>
  <si>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</si>
  <si>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</si>
  <si>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</si>
  <si>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</si>
  <si>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</si>
  <si>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</si>
  <si>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</si>
  <si>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</si>
  <si>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</si>
  <si>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</si>
  <si>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</si>
  <si>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</si>
  <si>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</si>
  <si>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</si>
  <si>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</si>
  <si>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</si>
  <si>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</si>
  <si>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</si>
  <si>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</si>
  <si>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</si>
  <si>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</si>
  <si>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</si>
  <si>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</si>
  <si>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</si>
  <si>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</si>
  <si>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</si>
  <si>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</si>
  <si>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</si>
  <si>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</si>
  <si>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</si>
  <si>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</si>
  <si>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</si>
  <si>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</si>
  <si>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</si>
  <si>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</si>
  <si>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</si>
  <si>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</si>
  <si>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</si>
  <si>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</si>
  <si>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</si>
  <si>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</si>
  <si>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</si>
  <si>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</si>
  <si>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</si>
  <si>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</si>
  <si>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</si>
  <si>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</si>
  <si>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</si>
  <si>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</si>
  <si>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</si>
  <si>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</si>
  <si>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</si>
  <si>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</si>
  <si>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</si>
  <si>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</si>
  <si>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</si>
  <si>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</si>
  <si>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</si>
  <si>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</si>
  <si>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</si>
  <si>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</si>
  <si>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</si>
  <si>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</si>
  <si>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</si>
  <si>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</si>
  <si>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</si>
  <si>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</si>
  <si>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</si>
  <si>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</si>
  <si>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</si>
  <si>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</si>
  <si>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</si>
  <si>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</si>
  <si>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</si>
  <si>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</si>
  <si>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</si>
  <si>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</si>
  <si>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</si>
  <si>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</si>
  <si>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</si>
  <si>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</si>
  <si>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</si>
  <si>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</si>
  <si>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</si>
  <si>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</si>
  <si>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</si>
  <si>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</si>
  <si>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</si>
  <si>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</si>
  <si>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</si>
  <si>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</si>
  <si>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</si>
  <si>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</si>
  <si>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</si>
  <si>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</si>
  <si>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</si>
  <si>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</si>
  <si>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</si>
  <si>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</si>
  <si>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</si>
  <si>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</si>
  <si>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</si>
  <si>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</si>
  <si>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</si>
  <si>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</si>
  <si>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</si>
  <si>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</si>
  <si>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</si>
  <si>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</si>
  <si>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</si>
  <si>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</si>
  <si>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</si>
  <si>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</si>
  <si>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</si>
  <si>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</si>
  <si>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</si>
  <si>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</si>
  <si>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</si>
  <si>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</si>
  <si>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</si>
  <si>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</si>
  <si>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</si>
  <si>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</si>
  <si>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</si>
  <si>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</si>
  <si>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</si>
  <si>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</si>
  <si>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</si>
  <si>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</si>
  <si>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</si>
  <si>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</si>
  <si>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</si>
  <si>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</si>
  <si>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</si>
  <si>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</si>
  <si>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</si>
  <si>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</si>
  <si>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</si>
  <si>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</si>
  <si>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</si>
  <si>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</si>
  <si>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</si>
  <si>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</si>
  <si>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</si>
  <si>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</si>
  <si>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</si>
  <si>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</si>
  <si>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</si>
  <si>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</si>
  <si>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</si>
  <si>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</si>
  <si>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</si>
  <si>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</si>
  <si>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</si>
  <si>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</si>
  <si>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</si>
  <si>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</si>
  <si>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</si>
  <si>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</si>
  <si>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</si>
  <si>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</si>
  <si>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</si>
  <si>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</si>
  <si>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</si>
  <si>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</si>
  <si>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</si>
  <si>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</si>
  <si>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</si>
  <si>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</si>
  <si>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</si>
  <si>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</si>
  <si>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</si>
  <si>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</si>
  <si>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</si>
  <si>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</si>
  <si>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</si>
  <si>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</si>
  <si>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</si>
  <si>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</si>
  <si>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</si>
  <si>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</si>
  <si>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</si>
  <si>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</si>
  <si>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</si>
  <si>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</si>
  <si>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</si>
  <si>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</si>
  <si>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</si>
  <si>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</si>
  <si>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</si>
  <si>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</si>
  <si>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</si>
  <si>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</si>
  <si>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</si>
  <si>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</si>
  <si>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</si>
  <si>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</si>
  <si>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</si>
  <si>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</si>
  <si>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</si>
  <si>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</si>
  <si>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</si>
  <si>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</si>
  <si>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</si>
  <si>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</si>
  <si>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</si>
  <si>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</si>
  <si>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</si>
  <si>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</si>
  <si>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</si>
  <si>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</si>
  <si>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</si>
  <si>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</si>
  <si>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</si>
  <si>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</si>
  <si>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</si>
  <si>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</si>
  <si>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</si>
  <si>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</si>
  <si>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</si>
  <si>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</si>
  <si>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</si>
  <si>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</si>
  <si>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</si>
  <si>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</si>
  <si>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</si>
  <si>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</si>
  <si>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</si>
  <si>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</si>
  <si>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</si>
  <si>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</si>
  <si>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</si>
  <si>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</si>
  <si>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</si>
  <si>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</si>
  <si>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</si>
  <si>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</si>
  <si>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</si>
  <si>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</si>
  <si>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</si>
  <si>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</si>
  <si>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</si>
  <si>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</si>
  <si>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</si>
  <si>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</si>
  <si>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</si>
  <si>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</si>
  <si>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</si>
  <si>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</si>
  <si>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</si>
  <si>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</si>
  <si>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</si>
  <si>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</si>
  <si>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</si>
  <si>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</si>
  <si>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</si>
  <si>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</si>
  <si>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</si>
  <si>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</si>
  <si>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</si>
  <si>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</si>
  <si>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</si>
  <si>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</si>
  <si>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</si>
  <si>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</si>
  <si>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</si>
  <si>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</si>
  <si>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</si>
  <si>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</si>
  <si>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</si>
  <si>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</si>
  <si>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</si>
  <si>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</si>
  <si>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</si>
  <si>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</si>
  <si>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</si>
  <si>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</si>
  <si>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</si>
  <si>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</si>
  <si>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</si>
  <si>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</si>
  <si>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</si>
  <si>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</si>
  <si>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</si>
  <si>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</si>
  <si>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</si>
  <si>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</si>
  <si>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</si>
  <si>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</si>
  <si>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</si>
  <si>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</si>
  <si>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</si>
  <si>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</si>
  <si>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</si>
  <si>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</si>
  <si>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</si>
  <si>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</si>
  <si>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</si>
  <si>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</si>
  <si>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</si>
  <si>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</si>
  <si>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</si>
  <si>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</si>
  <si>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</si>
  <si>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</si>
  <si>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</si>
  <si>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</si>
  <si>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</si>
  <si>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</si>
  <si>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</si>
  <si>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</si>
  <si>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</si>
  <si>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</si>
  <si>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</si>
  <si>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</si>
  <si>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</si>
  <si>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</si>
  <si>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</si>
  <si>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</si>
  <si>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</si>
  <si>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</si>
  <si>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</si>
  <si>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</si>
  <si>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</si>
  <si>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</si>
  <si>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</si>
  <si>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</si>
  <si>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</si>
  <si>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</si>
  <si>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</si>
  <si>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</si>
  <si>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</si>
  <si>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</si>
  <si>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</si>
  <si>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</si>
  <si>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</si>
  <si>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</si>
  <si>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</si>
  <si>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</si>
  <si>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</si>
  <si>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</si>
  <si>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</si>
  <si>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</si>
  <si>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</si>
  <si>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</si>
  <si>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</si>
  <si>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</si>
  <si>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</si>
  <si>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</si>
  <si>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</si>
  <si>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</si>
  <si>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</si>
  <si>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</si>
  <si>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</si>
  <si>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</si>
  <si>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</si>
  <si>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</si>
  <si>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</si>
  <si>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</si>
  <si>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</si>
  <si>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</si>
  <si>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</si>
  <si>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</si>
  <si>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</si>
  <si>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</si>
  <si>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</si>
  <si>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</si>
  <si>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</si>
  <si>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</si>
  <si>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</si>
  <si>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</si>
  <si>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</si>
  <si>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</si>
  <si>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</si>
  <si>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</si>
  <si>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</si>
  <si>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</si>
  <si>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</si>
  <si>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</si>
  <si>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</si>
  <si>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</si>
  <si>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</si>
  <si>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</si>
  <si>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</si>
  <si>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</si>
  <si>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</si>
  <si>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</si>
  <si>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</si>
  <si>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</si>
  <si>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</si>
  <si>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</si>
  <si>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</si>
  <si>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</si>
  <si>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</si>
  <si>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</si>
  <si>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</si>
  <si>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</si>
  <si>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</si>
  <si>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</si>
  <si>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</si>
  <si>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</si>
  <si>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</si>
  <si>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</si>
  <si>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</si>
  <si>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</si>
  <si>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</si>
  <si>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</si>
  <si>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</si>
  <si>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</si>
  <si>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</si>
  <si>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</si>
  <si>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</si>
  <si>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</si>
  <si>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</si>
  <si>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</si>
  <si>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</si>
  <si>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</si>
  <si>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</si>
  <si>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</si>
  <si>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</si>
  <si>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</si>
  <si>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</si>
  <si>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</si>
  <si>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</si>
  <si>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</si>
  <si>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</si>
  <si>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</si>
  <si>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</si>
  <si>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</si>
  <si>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</si>
  <si>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</si>
  <si>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</si>
  <si>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</si>
  <si>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</si>
  <si>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</si>
  <si>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</si>
  <si>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</si>
  <si>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</si>
  <si>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</si>
  <si>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</si>
  <si>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</si>
  <si>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</si>
  <si>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</si>
  <si>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</si>
  <si>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</si>
  <si>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</si>
  <si>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</si>
  <si>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</si>
  <si>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</si>
  <si>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</si>
  <si>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</si>
  <si>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</si>
  <si>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</si>
  <si>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</si>
  <si>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</si>
  <si>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</si>
  <si>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</si>
  <si>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</si>
  <si>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</si>
  <si>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</si>
  <si>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</si>
  <si>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</si>
  <si>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</si>
  <si>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</si>
  <si>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</si>
  <si>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</si>
  <si>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</si>
  <si>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</si>
  <si>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</si>
  <si>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</si>
  <si>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</si>
  <si>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</si>
  <si>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</si>
  <si>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</si>
  <si>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</si>
  <si>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</si>
  <si>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</si>
  <si>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</si>
  <si>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</si>
  <si>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</si>
  <si>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</si>
  <si>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</si>
  <si>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</si>
  <si>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</si>
  <si>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</si>
  <si>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</si>
  <si>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</si>
  <si>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</si>
  <si>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</si>
  <si>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</si>
  <si>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</si>
  <si>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</si>
  <si>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</si>
  <si>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</si>
  <si>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</si>
  <si>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</si>
  <si>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</si>
  <si>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</si>
  <si>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</si>
  <si>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</si>
  <si>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</si>
  <si>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</si>
  <si>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</si>
  <si>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</si>
  <si>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</si>
  <si>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</si>
  <si>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</si>
  <si>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</si>
  <si>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</si>
  <si>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</si>
  <si>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</si>
  <si>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</si>
  <si>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</si>
  <si>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</si>
  <si>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</si>
  <si>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</si>
  <si>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</si>
  <si>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</si>
  <si>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</si>
  <si>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</si>
  <si>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</si>
  <si>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</si>
  <si>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</si>
  <si>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</si>
  <si>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</si>
  <si>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</si>
  <si>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</si>
  <si>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</si>
  <si>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</si>
  <si>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</si>
  <si>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</si>
  <si>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</si>
  <si>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</si>
  <si>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</si>
  <si>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</si>
  <si>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</si>
  <si>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</si>
  <si>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</si>
  <si>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</si>
  <si>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</si>
  <si>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</si>
  <si>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</si>
  <si>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</si>
  <si>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</si>
  <si>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</si>
  <si>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</si>
  <si>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</si>
  <si>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</si>
  <si>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</si>
  <si>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</si>
  <si>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</si>
  <si>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</si>
  <si>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</si>
  <si>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</si>
  <si>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</si>
  <si>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</si>
  <si>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</si>
  <si>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</si>
  <si>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</si>
  <si>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</si>
  <si>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</si>
  <si>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</si>
  <si>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</si>
  <si>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</si>
  <si>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</si>
  <si>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</si>
  <si>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</si>
  <si>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</si>
  <si>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</si>
  <si>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</si>
  <si>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</si>
  <si>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</si>
  <si>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</si>
  <si>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</si>
  <si>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</si>
  <si>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</si>
  <si>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</si>
  <si>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</si>
  <si>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</si>
  <si>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</si>
  <si>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</si>
  <si>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</si>
  <si>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</si>
  <si>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</si>
  <si>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</si>
  <si>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</si>
  <si>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</si>
  <si>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</si>
  <si>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</si>
  <si>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</si>
  <si>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</si>
  <si>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</si>
  <si>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</si>
  <si>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</si>
  <si>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</si>
  <si>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</si>
  <si>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</si>
  <si>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</si>
  <si>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</si>
  <si>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</si>
  <si>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</si>
  <si>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</si>
  <si>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</si>
  <si>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</si>
  <si>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</si>
  <si>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</si>
  <si>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</si>
  <si>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</si>
  <si>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</si>
  <si>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</si>
  <si>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</si>
  <si>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</si>
  <si>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</si>
  <si>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</si>
  <si>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</si>
  <si>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</si>
  <si>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</si>
  <si>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</si>
  <si>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</si>
  <si>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</si>
  <si>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</si>
  <si>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</si>
  <si>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</si>
  <si>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</si>
  <si>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</si>
  <si>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</si>
  <si>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</si>
  <si>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</si>
  <si>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</si>
  <si>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</si>
  <si>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</si>
  <si>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</si>
  <si>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</si>
  <si>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</si>
  <si>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</si>
  <si>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</si>
  <si>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</si>
  <si>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</si>
  <si>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</si>
  <si>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</si>
  <si>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</si>
  <si>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</si>
  <si>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</si>
  <si>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</si>
  <si>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</si>
  <si>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</si>
  <si>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</si>
  <si>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</si>
  <si>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</si>
  <si>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</si>
  <si>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</si>
  <si>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</si>
  <si>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</si>
  <si>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</si>
  <si>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</si>
  <si>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</si>
  <si>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</si>
  <si>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</si>
  <si>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</si>
  <si>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</si>
  <si>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</si>
  <si>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</si>
  <si>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</si>
  <si>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</si>
  <si>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</si>
  <si>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</si>
  <si>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</si>
  <si>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</si>
  <si>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</si>
  <si>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</si>
  <si>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</si>
  <si>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</si>
  <si>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</si>
  <si>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</si>
  <si>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</si>
  <si>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</si>
  <si>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</si>
  <si>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</si>
  <si>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</si>
  <si>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</si>
  <si>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</si>
  <si>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</si>
  <si>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</si>
  <si>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</si>
  <si>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</si>
  <si>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</si>
  <si>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</si>
  <si>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</si>
  <si>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</si>
  <si>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</si>
  <si>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</si>
  <si>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</si>
  <si>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</si>
  <si>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</si>
  <si>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</si>
  <si>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</si>
  <si>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</si>
  <si>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</si>
  <si>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</si>
  <si>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</si>
  <si>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</si>
  <si>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</si>
  <si>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</si>
  <si>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</si>
  <si>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</si>
  <si>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</si>
  <si>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</si>
  <si>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</si>
  <si>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</si>
  <si>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</si>
  <si>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</si>
  <si>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</si>
  <si>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</si>
  <si>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</si>
  <si>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</si>
  <si>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</si>
  <si>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</si>
  <si>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</si>
  <si>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</si>
  <si>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</si>
  <si>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</si>
  <si>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</si>
  <si>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</si>
  <si>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</si>
  <si>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</si>
  <si>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</si>
  <si>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</si>
  <si>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</si>
  <si>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</si>
  <si>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</si>
  <si>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</si>
  <si>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</si>
  <si>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</si>
  <si>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</si>
  <si>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</si>
  <si>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</si>
  <si>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</si>
  <si>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</si>
  <si>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</si>
  <si>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</si>
  <si>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</si>
  <si>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</si>
  <si>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</si>
  <si>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</si>
  <si>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</si>
  <si>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</si>
  <si>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</si>
  <si>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</si>
  <si>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</si>
  <si>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</si>
  <si>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</si>
  <si>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</si>
  <si>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</si>
  <si>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</si>
  <si>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</si>
  <si>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</si>
  <si>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</si>
  <si>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</si>
  <si>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</si>
  <si>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</si>
  <si>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</si>
  <si>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</si>
  <si>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</si>
  <si>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</si>
  <si>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</si>
  <si>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</si>
  <si>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</si>
  <si>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</si>
  <si>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</si>
  <si>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</si>
  <si>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</si>
  <si>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</si>
  <si>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</si>
  <si>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</si>
  <si>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</si>
  <si>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</si>
  <si>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</si>
  <si>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</si>
  <si>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</si>
  <si>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</si>
  <si>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</si>
  <si>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</si>
  <si>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</si>
  <si>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</si>
  <si>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</si>
  <si>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</si>
  <si>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</si>
  <si>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</si>
  <si>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</si>
  <si>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</si>
  <si>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</si>
  <si>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</si>
  <si>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</si>
  <si>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</si>
  <si>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</si>
  <si>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</si>
  <si>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</si>
  <si>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</si>
  <si>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</si>
  <si>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</si>
  <si>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</si>
  <si>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</si>
  <si>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</si>
  <si>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</si>
  <si>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</si>
  <si>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</si>
  <si>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</si>
  <si>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</si>
  <si>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</si>
  <si>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</si>
  <si>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</si>
  <si>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</si>
  <si>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</si>
  <si>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</si>
  <si>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</si>
  <si>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</si>
  <si>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</si>
  <si>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</si>
  <si>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</si>
  <si>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</si>
  <si>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</si>
  <si>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</si>
  <si>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</si>
  <si>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</si>
  <si>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</si>
  <si>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</si>
  <si>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</si>
  <si>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</si>
  <si>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</si>
  <si>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</si>
  <si>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</si>
  <si>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</si>
  <si>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</si>
  <si>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</si>
  <si>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</si>
  <si>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</si>
  <si>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</si>
  <si>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</si>
  <si>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</si>
  <si>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</si>
  <si>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</si>
  <si>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</si>
  <si>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</si>
  <si>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</si>
  <si>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</si>
  <si>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</si>
  <si>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</si>
  <si>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</si>
  <si>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</si>
  <si>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</si>
  <si>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</si>
  <si>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</si>
  <si>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</si>
  <si>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</si>
  <si>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</si>
  <si>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</si>
  <si>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</si>
  <si>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</si>
  <si>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</si>
  <si>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</si>
  <si>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</si>
  <si>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</si>
  <si>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</si>
  <si>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</si>
  <si>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</si>
  <si>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</si>
  <si>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</si>
  <si>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</si>
  <si>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</si>
  <si>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</si>
  <si>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</si>
  <si>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</si>
  <si>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</si>
  <si>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</si>
  <si>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</si>
  <si>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</si>
  <si>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</si>
  <si>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</si>
  <si>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</si>
  <si>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</si>
  <si>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</si>
  <si>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</si>
  <si>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</si>
  <si>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</si>
  <si>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</si>
  <si>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</si>
  <si>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</si>
  <si>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</si>
  <si>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</si>
  <si>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</si>
  <si>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</si>
  <si>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</si>
  <si>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</si>
  <si>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</si>
  <si>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</si>
  <si>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</si>
  <si>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</si>
  <si>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</si>
  <si>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</si>
  <si>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</si>
  <si>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</si>
  <si>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</si>
  <si>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</si>
  <si>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</si>
  <si>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</si>
  <si>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</si>
  <si>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</si>
  <si>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</si>
  <si>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</si>
  <si>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</si>
  <si>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</si>
  <si>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</si>
  <si>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</si>
  <si>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</si>
  <si>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</si>
  <si>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</si>
  <si>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</si>
  <si>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</si>
  <si>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</si>
  <si>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</si>
  <si>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</si>
  <si>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</si>
  <si>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</si>
  <si>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</si>
  <si>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</si>
  <si>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</si>
  <si>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</si>
  <si>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</si>
  <si>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</si>
  <si>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</si>
  <si>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</si>
  <si>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</si>
  <si>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</si>
  <si>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</si>
  <si>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</si>
  <si>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</si>
  <si>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</si>
  <si>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</si>
  <si>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</si>
  <si>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</si>
  <si>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</si>
  <si>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</si>
  <si>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</si>
  <si>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</si>
  <si>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</si>
  <si>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</si>
  <si>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</si>
  <si>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</si>
  <si>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</si>
  <si>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</si>
  <si>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</si>
  <si>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</si>
  <si>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</si>
  <si>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</si>
  <si>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</si>
  <si>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</si>
  <si>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</si>
  <si>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</si>
  <si>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</si>
  <si>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</si>
  <si>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</si>
  <si>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</si>
  <si>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</si>
  <si>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</si>
  <si>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</si>
  <si>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</si>
  <si>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</si>
  <si>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</si>
  <si>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</si>
  <si>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</si>
  <si>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</si>
  <si>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</si>
  <si>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</si>
  <si>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</si>
  <si>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</si>
  <si>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</si>
  <si>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</si>
  <si>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</si>
  <si>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</si>
  <si>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</si>
  <si>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</si>
  <si>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</si>
  <si>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</si>
  <si>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</si>
  <si>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</si>
  <si>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</si>
  <si>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</si>
  <si>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</si>
  <si>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</si>
  <si>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</si>
  <si>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</si>
  <si>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</si>
  <si>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</si>
  <si>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</si>
  <si>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</si>
  <si>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</si>
  <si>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</si>
  <si>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</si>
  <si>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</si>
  <si>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</si>
  <si>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</si>
  <si>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</si>
  <si>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</si>
  <si>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</si>
  <si>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</si>
  <si>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</si>
  <si>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</si>
  <si>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</si>
  <si>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</si>
  <si>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</si>
  <si>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</si>
  <si>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</si>
  <si>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</si>
  <si>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</si>
  <si>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</si>
  <si>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</si>
  <si>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</si>
  <si>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</si>
  <si>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</si>
  <si>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</si>
  <si>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</si>
  <si>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</si>
  <si>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</si>
  <si>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</si>
  <si>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</si>
  <si>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</si>
  <si>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</si>
  <si>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</si>
  <si>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</si>
  <si>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</si>
  <si>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</si>
  <si>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</si>
  <si>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</si>
  <si>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</si>
  <si>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</si>
  <si>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</si>
  <si>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</si>
  <si>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</si>
  <si>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</si>
  <si>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</si>
  <si>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</si>
  <si>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</si>
  <si>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</si>
  <si>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</si>
  <si>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</si>
  <si>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</si>
  <si>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</si>
  <si>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</si>
  <si>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</si>
  <si>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</si>
  <si>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</si>
  <si>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</si>
  <si>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</si>
  <si>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</si>
  <si>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</si>
  <si>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</si>
  <si>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</si>
  <si>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</si>
  <si>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</si>
  <si>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</si>
  <si>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</si>
  <si>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</si>
  <si>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</si>
  <si>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</si>
  <si>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</si>
  <si>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</si>
  <si>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</si>
  <si>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</si>
  <si>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</si>
  <si>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</si>
  <si>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</si>
  <si>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</si>
  <si>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</si>
  <si>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</si>
  <si>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</si>
  <si>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</si>
  <si>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</si>
  <si>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</si>
  <si>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</si>
  <si>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</si>
  <si>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</si>
  <si>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</si>
  <si>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</si>
  <si>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</si>
  <si>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</si>
  <si>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</si>
  <si>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</si>
  <si>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</si>
  <si>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</si>
  <si>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</si>
  <si>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</si>
  <si>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</si>
  <si>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</si>
  <si>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</si>
  <si>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</si>
  <si>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</si>
  <si>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</si>
  <si>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</si>
  <si>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</si>
  <si>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</si>
  <si>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</si>
  <si>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</si>
  <si>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</si>
  <si>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</si>
  <si>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</si>
  <si>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</si>
  <si>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</si>
  <si>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</si>
  <si>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</si>
  <si>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</si>
  <si>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</si>
  <si>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</si>
  <si>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</si>
  <si>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</si>
  <si>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</si>
  <si>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</si>
  <si>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</si>
  <si>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</si>
  <si>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</si>
  <si>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</si>
  <si>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</si>
  <si>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</si>
  <si>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</si>
  <si>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</si>
  <si>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</si>
  <si>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</si>
  <si>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</si>
  <si>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</si>
  <si>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</si>
  <si>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</si>
  <si>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</si>
  <si>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</si>
  <si>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</si>
  <si>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</si>
  <si>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</si>
  <si>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</si>
  <si>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</si>
  <si>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</si>
  <si>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</si>
  <si>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</si>
  <si>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</si>
  <si>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</si>
  <si>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</si>
  <si>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</si>
  <si>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</si>
  <si>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</si>
  <si>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</si>
  <si>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</si>
  <si>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</si>
  <si>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</si>
  <si>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</si>
  <si>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</si>
  <si>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</si>
  <si>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</si>
  <si>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</si>
  <si>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</si>
  <si>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</si>
  <si>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</si>
  <si>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</si>
  <si>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</si>
  <si>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</si>
  <si>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</si>
  <si>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</si>
  <si>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</si>
  <si>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</si>
  <si>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</si>
  <si>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</si>
  <si>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</si>
  <si>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</si>
  <si>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</si>
  <si>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</si>
  <si>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</si>
  <si>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</si>
  <si>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</si>
  <si>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</si>
  <si>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</si>
  <si>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</si>
  <si>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</si>
  <si>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</si>
  <si>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</si>
  <si>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</si>
  <si>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</si>
  <si>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</si>
  <si>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</si>
  <si>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</si>
  <si>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</si>
  <si>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</si>
  <si>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</si>
  <si>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</si>
  <si>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</si>
  <si>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</si>
  <si>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</si>
  <si>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</si>
  <si>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</si>
  <si>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</si>
  <si>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</si>
  <si>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</si>
  <si>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</si>
  <si>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</si>
  <si>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</si>
  <si>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</si>
  <si>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</si>
  <si>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</si>
  <si>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</si>
  <si>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</si>
  <si>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</si>
  <si>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</si>
  <si>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</si>
  <si>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</si>
  <si>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</si>
  <si>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</si>
  <si>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</si>
  <si>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</si>
  <si>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</si>
  <si>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</si>
  <si>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</si>
  <si>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</si>
  <si>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</si>
  <si>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</si>
  <si>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</si>
  <si>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</si>
  <si>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</si>
  <si>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</si>
  <si>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</si>
  <si>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</si>
  <si>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</si>
  <si>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</si>
  <si>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</si>
  <si>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</si>
  <si>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</si>
  <si>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</si>
  <si>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</si>
  <si>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</si>
  <si>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</si>
  <si>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</si>
  <si>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</si>
  <si>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</si>
  <si>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</si>
  <si>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</si>
  <si>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</si>
  <si>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</si>
  <si>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</si>
  <si>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</si>
  <si>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</si>
  <si>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</si>
  <si>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</si>
  <si>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</si>
  <si>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</si>
  <si>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</si>
  <si>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</si>
  <si>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</si>
  <si>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</si>
  <si>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</si>
  <si>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</si>
  <si>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</si>
  <si>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</si>
  <si>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</si>
  <si>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</si>
  <si>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</si>
  <si>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</si>
  <si>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</si>
  <si>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</si>
  <si>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</si>
  <si>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</si>
  <si>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</si>
  <si>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</si>
  <si>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</si>
  <si>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</si>
  <si>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</si>
  <si>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</si>
  <si>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</si>
  <si>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</si>
  <si>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</si>
  <si>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</si>
  <si>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</si>
  <si>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</si>
  <si>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</si>
  <si>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</si>
  <si>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</si>
  <si>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</si>
  <si>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</si>
  <si>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</si>
  <si>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</si>
  <si>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</si>
  <si>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</si>
  <si>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</si>
  <si>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</si>
  <si>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</si>
  <si>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</si>
  <si>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</si>
  <si>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</si>
  <si>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</si>
  <si>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</si>
  <si>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</si>
  <si>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</si>
  <si>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</si>
  <si>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</si>
  <si>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</si>
  <si>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</si>
  <si>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</si>
  <si>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</si>
  <si>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</si>
  <si>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</si>
  <si>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</si>
  <si>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</si>
  <si>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</si>
  <si>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</si>
  <si>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</si>
  <si>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</si>
  <si>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</si>
  <si>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</si>
  <si>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</si>
  <si>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</si>
  <si>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</si>
  <si>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</si>
  <si>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</si>
  <si>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</si>
  <si>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</si>
  <si>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</si>
  <si>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</si>
  <si>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</si>
  <si>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</si>
  <si>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</si>
  <si>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</si>
  <si>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</si>
  <si>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</si>
  <si>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</si>
  <si>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</si>
  <si>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</si>
  <si>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</si>
  <si>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</si>
  <si>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</si>
  <si>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</si>
  <si>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</si>
  <si>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</si>
  <si>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</si>
  <si>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</si>
  <si>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</si>
  <si>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</si>
  <si>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</si>
  <si>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</si>
  <si>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</si>
  <si>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</si>
  <si>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</si>
  <si>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</si>
  <si>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</si>
  <si>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</si>
  <si>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</si>
  <si>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</si>
  <si>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</si>
  <si>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</si>
  <si>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</si>
  <si>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</si>
  <si>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</si>
  <si>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</si>
  <si>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</si>
  <si>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</si>
  <si>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</si>
  <si>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</si>
  <si>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</si>
  <si>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</si>
  <si>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</si>
  <si>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</si>
  <si>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</si>
  <si>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</si>
  <si>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</si>
  <si>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</si>
  <si>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</si>
  <si>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</si>
  <si>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</si>
  <si>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</si>
  <si>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</si>
  <si>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</si>
  <si>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</si>
  <si>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</si>
  <si>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</si>
  <si>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</si>
  <si>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</si>
  <si>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</si>
  <si>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</si>
  <si>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</si>
  <si>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</si>
  <si>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</si>
  <si>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</si>
  <si>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</si>
  <si>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</si>
  <si>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</si>
  <si>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</si>
  <si>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</si>
  <si>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</si>
  <si>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</si>
  <si>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</si>
  <si>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</si>
  <si>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</si>
  <si>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</si>
  <si>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</si>
  <si>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</si>
  <si>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</si>
  <si>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</si>
  <si>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</si>
  <si>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</si>
  <si>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</si>
  <si>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</si>
  <si>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</si>
  <si>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</si>
  <si>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</si>
  <si>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</si>
  <si>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</si>
  <si>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</si>
  <si>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</si>
  <si>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</si>
  <si>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</si>
  <si>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</si>
  <si>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</si>
  <si>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</si>
  <si>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</si>
  <si>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</si>
  <si>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</si>
  <si>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</si>
  <si>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</si>
  <si>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</si>
  <si>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</si>
  <si>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</si>
  <si>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</si>
  <si>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</si>
  <si>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</si>
  <si>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</si>
  <si>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</si>
  <si>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</si>
  <si>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</si>
  <si>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</si>
  <si>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</si>
  <si>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</si>
  <si>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</si>
  <si>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</si>
  <si>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</si>
  <si>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</si>
  <si>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</si>
  <si>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</si>
  <si>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</si>
  <si>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</si>
  <si>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</si>
  <si>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</si>
  <si>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</si>
  <si>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</si>
  <si>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</si>
  <si>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</si>
  <si>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</si>
  <si>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</si>
  <si>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</si>
  <si>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</si>
  <si>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</si>
  <si>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</si>
  <si>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</si>
  <si>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</si>
  <si>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</si>
  <si>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</si>
  <si>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</si>
  <si>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</si>
  <si>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</si>
  <si>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</si>
  <si>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</si>
  <si>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</si>
  <si>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</si>
  <si>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</si>
  <si>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</si>
  <si>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</si>
  <si>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</si>
  <si>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</si>
  <si>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</si>
  <si>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</si>
  <si>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</si>
  <si>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</si>
  <si>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</si>
  <si>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</si>
  <si>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</si>
  <si>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</si>
  <si>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</si>
  <si>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</si>
  <si>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</si>
  <si>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</si>
  <si>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</si>
  <si>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</si>
  <si>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</si>
  <si>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</si>
  <si>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</si>
  <si>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</si>
  <si>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</si>
  <si>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</si>
  <si>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</si>
  <si>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</si>
  <si>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</si>
  <si>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</si>
  <si>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</si>
  <si>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</si>
  <si>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</si>
  <si>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</si>
  <si>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</si>
  <si>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</si>
  <si>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</si>
  <si>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</si>
  <si>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</si>
  <si>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</si>
  <si>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</si>
  <si>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</si>
  <si>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</si>
  <si>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</si>
  <si>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</si>
  <si>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</si>
  <si>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</si>
  <si>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</si>
  <si>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</si>
  <si>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</si>
  <si>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</si>
  <si>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</si>
  <si>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</si>
  <si>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</si>
  <si>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</si>
  <si>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</si>
  <si>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</si>
  <si>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</si>
  <si>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</si>
  <si>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</si>
  <si>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</si>
  <si>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</si>
  <si>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</si>
  <si>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</si>
  <si>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</si>
  <si>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</si>
  <si>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</si>
  <si>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</si>
  <si>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</si>
  <si>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</si>
  <si>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</si>
  <si>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</si>
  <si>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</si>
  <si>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</si>
  <si>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</si>
  <si>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</si>
  <si>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</si>
  <si>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</si>
  <si>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</si>
  <si>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</si>
  <si>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</si>
  <si>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</si>
  <si>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</si>
  <si>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</si>
  <si>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</si>
  <si>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</si>
  <si>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</si>
  <si>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</si>
  <si>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</si>
  <si>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</si>
  <si>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</si>
  <si>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</si>
  <si>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</si>
  <si>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</si>
  <si>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</si>
  <si>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</si>
  <si>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</si>
  <si>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</si>
  <si>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</si>
  <si>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</si>
  <si>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</si>
  <si>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</si>
  <si>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</si>
  <si>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</si>
  <si>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</si>
  <si>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</si>
  <si>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</si>
  <si>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</si>
  <si>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</si>
  <si>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</si>
  <si>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</si>
  <si>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</si>
  <si>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</si>
  <si>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</si>
  <si>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</si>
  <si>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</si>
  <si>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</si>
  <si>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</si>
  <si>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</si>
  <si>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</si>
  <si>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</si>
  <si>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</si>
  <si>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</si>
  <si>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</si>
  <si>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</si>
  <si>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</si>
  <si>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</si>
  <si>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</si>
  <si>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</si>
  <si>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</si>
  <si>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</si>
  <si>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</si>
  <si>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</si>
  <si>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</si>
  <si>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</si>
  <si>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</si>
  <si>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</si>
  <si>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</si>
  <si>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</si>
  <si>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</si>
  <si>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</si>
  <si>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</si>
  <si>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</si>
  <si>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</si>
  <si>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</si>
  <si>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</si>
  <si>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</si>
  <si>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</si>
  <si>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</si>
  <si>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</si>
  <si>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</si>
  <si>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</si>
  <si>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</si>
  <si>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</si>
  <si>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</si>
  <si>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</si>
  <si>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</si>
  <si>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</si>
  <si>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</si>
  <si>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</si>
  <si>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</si>
  <si>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</si>
  <si>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</si>
  <si>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</si>
  <si>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</si>
  <si>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</si>
  <si>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</si>
  <si>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</si>
  <si>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</si>
  <si>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</si>
  <si>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</si>
  <si>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</si>
  <si>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</si>
  <si>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</si>
  <si>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</si>
  <si>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</si>
  <si>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</si>
  <si>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</si>
  <si>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</si>
  <si>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</si>
  <si>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</si>
  <si>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</si>
  <si>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</si>
  <si>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</si>
  <si>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</si>
  <si>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</si>
  <si>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</si>
  <si>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</si>
  <si>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</si>
  <si>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</si>
  <si>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</si>
  <si>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</si>
  <si>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</si>
  <si>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</si>
  <si>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</si>
  <si>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</si>
  <si>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</si>
  <si>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</si>
  <si>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</si>
  <si>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</si>
  <si>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</si>
  <si>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</si>
  <si>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</si>
  <si>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</si>
  <si>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</si>
  <si>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</si>
  <si>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</si>
  <si>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</si>
  <si>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</si>
  <si>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</si>
  <si>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</si>
  <si>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</si>
  <si>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</si>
  <si>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</si>
  <si>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</si>
  <si>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</si>
  <si>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</si>
  <si>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</si>
  <si>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</si>
  <si>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</si>
  <si>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</si>
  <si>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</si>
  <si>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</si>
  <si>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</si>
  <si>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</si>
  <si>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</si>
  <si>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</si>
  <si>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</si>
  <si>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</si>
  <si>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</si>
  <si>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</si>
  <si>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</si>
  <si>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</si>
  <si>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</si>
  <si>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</si>
  <si>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</si>
  <si>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</si>
  <si>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</si>
  <si>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</si>
  <si>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</si>
  <si>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</si>
  <si>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</si>
  <si>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</si>
  <si>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</si>
  <si>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</si>
  <si>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</si>
  <si>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</si>
  <si>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</si>
  <si>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</si>
  <si>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</si>
  <si>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</si>
  <si>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</si>
  <si>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</si>
  <si>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</si>
  <si>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</si>
  <si>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</si>
  <si>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</si>
  <si>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</si>
  <si>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</si>
  <si>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</si>
  <si>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</si>
  <si>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</si>
  <si>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</si>
  <si>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</si>
  <si>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</si>
  <si>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</si>
  <si>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</si>
  <si>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</si>
  <si>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</si>
  <si>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</si>
  <si>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</si>
  <si>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</si>
  <si>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</si>
  <si>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</si>
  <si>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</si>
  <si>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</si>
  <si>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</si>
  <si>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</si>
  <si>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</si>
  <si>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</si>
  <si>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</si>
  <si>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</si>
  <si>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</si>
  <si>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</si>
  <si>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</si>
  <si>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</si>
  <si>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</si>
  <si>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</si>
  <si>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</si>
  <si>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</si>
  <si>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</si>
  <si>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</si>
  <si>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</si>
  <si>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</si>
  <si>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</si>
  <si>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</si>
  <si>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</si>
  <si>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</si>
  <si>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</si>
  <si>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</si>
  <si>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</si>
  <si>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</si>
  <si>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</si>
  <si>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</si>
  <si>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</si>
  <si>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</si>
  <si>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</si>
  <si>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</si>
  <si>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</si>
  <si>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</si>
  <si>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</si>
  <si>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</si>
  <si>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</si>
  <si>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</si>
  <si>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</si>
  <si>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</si>
  <si>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</si>
  <si>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</si>
  <si>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</si>
  <si>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</si>
  <si>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</si>
  <si>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</si>
  <si>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</si>
  <si>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</si>
  <si>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</si>
  <si>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</si>
  <si>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</si>
  <si>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</si>
  <si>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</si>
  <si>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</si>
  <si>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</si>
  <si>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</si>
  <si>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</si>
  <si>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</si>
  <si>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</si>
  <si>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</si>
  <si>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</si>
  <si>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</si>
  <si>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</si>
  <si>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</si>
  <si>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</si>
  <si>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</si>
  <si>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</si>
  <si>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</si>
  <si>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</si>
  <si>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</si>
  <si>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</si>
  <si>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</si>
  <si>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</si>
  <si>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</si>
  <si>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</si>
  <si>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</si>
  <si>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</si>
  <si>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</si>
  <si>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</si>
  <si>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</si>
  <si>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</si>
  <si>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</si>
  <si>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</si>
  <si>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</si>
  <si>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</si>
  <si>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</si>
  <si>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</si>
  <si>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</si>
  <si>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</si>
  <si>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</si>
  <si>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</si>
  <si>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</si>
  <si>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</si>
  <si>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</si>
  <si>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</si>
  <si>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</si>
  <si>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</si>
  <si>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</si>
  <si>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</si>
  <si>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</si>
  <si>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</si>
  <si>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</si>
  <si>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</si>
  <si>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</si>
  <si>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</si>
  <si>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</si>
  <si>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</si>
  <si>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</si>
  <si>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</si>
  <si>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</si>
  <si>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</si>
  <si>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</si>
  <si>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</si>
  <si>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</si>
  <si>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</si>
  <si>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</si>
  <si>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</si>
  <si>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</si>
  <si>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</si>
  <si>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</si>
  <si>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</si>
  <si>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</si>
  <si>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</si>
  <si>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</si>
  <si>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</si>
  <si>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</si>
  <si>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</si>
  <si>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</si>
  <si>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</si>
  <si>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</si>
  <si>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</si>
  <si>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</si>
  <si>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</si>
  <si>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</si>
  <si>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</si>
  <si>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</si>
  <si>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</si>
  <si>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</si>
  <si>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</si>
  <si>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</si>
  <si>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</si>
  <si>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</si>
  <si>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</si>
  <si>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</si>
  <si>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</si>
  <si>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</si>
  <si>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</si>
  <si>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</si>
  <si>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</si>
  <si>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</si>
  <si>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</si>
  <si>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</si>
  <si>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</si>
  <si>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</si>
  <si>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</si>
  <si>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</si>
  <si>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</si>
  <si>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</si>
  <si>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</si>
  <si>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</si>
  <si>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</si>
  <si>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</si>
  <si>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</si>
  <si>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</si>
  <si>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</si>
  <si>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</si>
  <si>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</si>
  <si>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</si>
  <si>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</si>
  <si>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</si>
  <si>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</si>
  <si>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</si>
  <si>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</si>
  <si>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</si>
  <si>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</si>
  <si>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</si>
  <si>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</si>
  <si>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</si>
  <si>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</si>
  <si>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</si>
  <si>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</si>
  <si>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</si>
  <si>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</si>
  <si>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</si>
  <si>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</si>
  <si>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</si>
  <si>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</si>
  <si>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</si>
  <si>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</si>
  <si>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</si>
  <si>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</si>
  <si>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</si>
  <si>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</si>
  <si>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</si>
  <si>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</si>
  <si>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</si>
  <si>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</si>
  <si>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</si>
  <si>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</si>
  <si>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</si>
  <si>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</si>
  <si>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</si>
  <si>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</si>
  <si>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</si>
  <si>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</si>
  <si>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</si>
  <si>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</si>
  <si>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</si>
  <si>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</si>
  <si>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</si>
  <si>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</si>
  <si>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</si>
  <si>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</si>
  <si>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</si>
  <si>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</si>
  <si>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</si>
  <si>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</si>
  <si>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</si>
  <si>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</si>
  <si>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</si>
  <si>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</si>
  <si>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</si>
  <si>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</si>
  <si>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</si>
  <si>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</si>
  <si>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</si>
  <si>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</si>
  <si>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</si>
  <si>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</si>
  <si>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</si>
  <si>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</si>
  <si>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</si>
  <si>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</si>
  <si>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</si>
  <si>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</si>
  <si>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</si>
  <si>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</si>
  <si>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</si>
  <si>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</si>
  <si>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</si>
  <si>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</si>
  <si>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</si>
  <si>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</si>
  <si>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</si>
  <si>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</si>
  <si>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</si>
  <si>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</si>
  <si>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</si>
  <si>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</si>
  <si>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</si>
  <si>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</si>
  <si>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</si>
  <si>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</si>
  <si>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</si>
  <si>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</si>
  <si>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</si>
  <si>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</si>
  <si>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</si>
  <si>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</si>
  <si>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</si>
  <si>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</si>
  <si>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</si>
  <si>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</si>
  <si>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</si>
  <si>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</si>
  <si>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</si>
  <si>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</si>
  <si>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</si>
  <si>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</si>
  <si>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</si>
  <si>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</si>
  <si>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</si>
  <si>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</si>
  <si>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</si>
  <si>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</si>
  <si>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</si>
  <si>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</si>
  <si>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</si>
  <si>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</si>
  <si>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</si>
  <si>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</si>
  <si>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</si>
  <si>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</si>
  <si>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</si>
  <si>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</si>
  <si>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</si>
  <si>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</si>
  <si>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</si>
  <si>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</si>
  <si>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</si>
  <si>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</si>
  <si>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</si>
  <si>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</si>
  <si>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</si>
  <si>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</si>
  <si>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</si>
  <si>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</si>
  <si>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</si>
  <si>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</si>
  <si>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</si>
  <si>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</si>
  <si>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</si>
  <si>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</si>
  <si>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</si>
  <si>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</si>
  <si>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</si>
  <si>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</si>
  <si>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</si>
  <si>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</si>
  <si>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</si>
  <si>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</si>
  <si>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</si>
  <si>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</si>
  <si>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</si>
  <si>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</si>
  <si>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</si>
  <si>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</si>
  <si>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</si>
  <si>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</si>
  <si>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</si>
  <si>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</si>
  <si>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</si>
  <si>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</si>
  <si>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</si>
  <si>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</si>
  <si>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</si>
  <si>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</si>
  <si>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</si>
  <si>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</si>
  <si>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</si>
  <si>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</si>
  <si>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</si>
  <si>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</si>
  <si>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</si>
  <si>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</si>
  <si>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</si>
  <si>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</si>
  <si>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</si>
  <si>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</si>
  <si>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</si>
  <si>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</si>
  <si>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</si>
  <si>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</si>
  <si>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</si>
  <si>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</si>
  <si>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</si>
  <si>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</si>
  <si>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</si>
  <si>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</si>
  <si>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</si>
  <si>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</si>
  <si>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</si>
  <si>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</si>
  <si>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</si>
  <si>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</si>
  <si>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</si>
  <si>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</si>
  <si>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</si>
  <si>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</si>
  <si>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</si>
  <si>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</si>
  <si>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</si>
  <si>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</si>
  <si>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</si>
  <si>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</si>
  <si>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</si>
  <si>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</si>
  <si>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</si>
  <si>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</si>
  <si>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</si>
  <si>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</si>
  <si>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</si>
  <si>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</si>
  <si>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</si>
  <si>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</si>
  <si>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</si>
  <si>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</si>
  <si>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</si>
  <si>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</si>
  <si>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</si>
  <si>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</si>
  <si>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</si>
  <si>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</si>
  <si>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</si>
  <si>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</si>
  <si>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</si>
  <si>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</si>
  <si>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</si>
  <si>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</si>
  <si>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</si>
  <si>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</si>
  <si>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</si>
  <si>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</si>
  <si>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</si>
  <si>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</si>
  <si>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</si>
  <si>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</si>
  <si>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</si>
  <si>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</si>
  <si>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</si>
  <si>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</si>
  <si>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</si>
  <si>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</si>
  <si>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</si>
  <si>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</si>
  <si>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</si>
  <si>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</si>
  <si>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</si>
  <si>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</si>
  <si>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</si>
  <si>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</si>
  <si>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</si>
  <si>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</si>
  <si>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</si>
  <si>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</si>
  <si>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</si>
  <si>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</si>
  <si>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</si>
  <si>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</si>
  <si>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</si>
  <si>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</si>
  <si>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</si>
  <si>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</si>
  <si>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</si>
  <si>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</si>
  <si>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</si>
  <si>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</si>
  <si>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</si>
  <si>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</si>
  <si>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</si>
  <si>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</si>
  <si>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</si>
  <si>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</si>
  <si>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</si>
  <si>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</si>
  <si>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</si>
  <si>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</si>
  <si>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</si>
  <si>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</si>
  <si>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</si>
  <si>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</si>
  <si>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</si>
  <si>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</si>
  <si>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</si>
  <si>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</si>
  <si>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</si>
  <si>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</si>
  <si>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</si>
  <si>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</si>
  <si>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</si>
  <si>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</si>
  <si>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</si>
  <si>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</si>
  <si>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</si>
  <si>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</si>
  <si>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</si>
  <si>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</si>
  <si>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</si>
  <si>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</si>
  <si>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</si>
  <si>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</si>
  <si>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</si>
  <si>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</si>
  <si>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</si>
  <si>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</si>
  <si>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</si>
  <si>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</si>
  <si>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</si>
  <si>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</si>
  <si>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</si>
  <si>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</si>
  <si>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</si>
  <si>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</si>
  <si>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</si>
  <si>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</si>
  <si>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</si>
  <si>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</si>
  <si>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</si>
  <si>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</si>
  <si>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</si>
  <si>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</si>
  <si>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</si>
  <si>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</si>
  <si>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</si>
  <si>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</si>
  <si>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</si>
  <si>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</si>
  <si>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</si>
  <si>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</si>
  <si>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</si>
  <si>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</si>
  <si>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</si>
  <si>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</si>
  <si>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</si>
  <si>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</si>
  <si>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</si>
  <si>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</si>
  <si>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</si>
  <si>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</si>
  <si>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</si>
  <si>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</si>
  <si>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</si>
  <si>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</si>
  <si>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</si>
  <si>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</si>
  <si>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</si>
  <si>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</si>
  <si>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</si>
  <si>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</si>
  <si>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</si>
  <si>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</si>
  <si>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</si>
  <si>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</si>
  <si>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</si>
  <si>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</si>
  <si>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</si>
  <si>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</si>
  <si>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</si>
  <si>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</si>
  <si>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</si>
  <si>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</si>
  <si>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</si>
  <si>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</si>
  <si>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</si>
  <si>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</si>
  <si>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</si>
  <si>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</si>
  <si>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</si>
  <si>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</si>
  <si>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</si>
  <si>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</si>
  <si>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</si>
  <si>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</si>
  <si>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</si>
  <si>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</si>
  <si>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</si>
  <si>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</si>
  <si>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</si>
  <si>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</si>
  <si>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</si>
  <si>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</si>
  <si>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</si>
  <si>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</si>
  <si>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</si>
  <si>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</si>
  <si>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</si>
  <si>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</si>
  <si>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</si>
  <si>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</si>
  <si>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</si>
  <si>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</si>
  <si>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</si>
  <si>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</si>
  <si>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</si>
  <si>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</si>
  <si>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</si>
  <si>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</si>
  <si>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</si>
  <si>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</si>
  <si>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</si>
  <si>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</si>
  <si>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</si>
  <si>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</si>
  <si>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</si>
  <si>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</si>
  <si>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</si>
  <si>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</si>
  <si>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</si>
  <si>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</si>
  <si>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</si>
  <si>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</si>
  <si>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</si>
  <si>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</si>
  <si>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</si>
  <si>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</si>
  <si>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</si>
  <si>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</si>
  <si>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</si>
  <si>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</si>
  <si>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</si>
  <si>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</si>
  <si>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</si>
  <si>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</si>
  <si>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</si>
  <si>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</si>
  <si>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</si>
  <si>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</si>
  <si>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</si>
  <si>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</si>
  <si>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</si>
  <si>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</si>
  <si>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</si>
  <si>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</si>
  <si>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</si>
  <si>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</si>
  <si>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</si>
  <si>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</si>
  <si>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</si>
  <si>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</si>
  <si>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</si>
  <si>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</si>
  <si>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</si>
  <si>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</si>
  <si>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</si>
  <si>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</si>
  <si>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</si>
  <si>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</si>
  <si>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</si>
  <si>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</si>
  <si>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</si>
  <si>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</si>
  <si>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</si>
  <si>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</si>
  <si>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</si>
  <si>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</si>
  <si>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</si>
  <si>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</si>
  <si>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</si>
  <si>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</si>
  <si>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</si>
  <si>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</si>
  <si>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</si>
  <si>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</si>
  <si>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</si>
  <si>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</si>
  <si>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</si>
  <si>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</si>
  <si>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</si>
  <si>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</si>
  <si>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</si>
  <si>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</si>
  <si>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</si>
  <si>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</si>
  <si>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</si>
  <si>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</si>
  <si>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</si>
  <si>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</si>
  <si>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</si>
  <si>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</si>
  <si>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</si>
  <si>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</si>
  <si>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</si>
  <si>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</si>
  <si>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</si>
  <si>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</si>
  <si>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</si>
  <si>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</si>
  <si>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</si>
  <si>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</si>
  <si>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</si>
  <si>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</si>
  <si>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</si>
  <si>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</si>
  <si>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</si>
  <si>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</si>
  <si>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</si>
  <si>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</si>
  <si>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</si>
  <si>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</si>
  <si>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</si>
  <si>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</si>
  <si>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</si>
  <si>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</si>
  <si>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</si>
  <si>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</si>
  <si>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</si>
  <si>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</si>
  <si>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</si>
  <si>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</si>
  <si>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</si>
  <si>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</si>
  <si>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</si>
  <si>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</si>
  <si>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</si>
  <si>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</si>
  <si>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</si>
  <si>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</si>
  <si>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</si>
  <si>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</si>
  <si>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</si>
  <si>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</si>
  <si>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</si>
  <si>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</si>
  <si>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</si>
  <si>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</si>
  <si>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</si>
  <si>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</si>
  <si>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</si>
  <si>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</si>
  <si>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</si>
  <si>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</si>
  <si>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</si>
  <si>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</si>
  <si>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</si>
  <si>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</si>
  <si>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</si>
  <si>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</si>
  <si>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</si>
  <si>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</si>
  <si>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</si>
  <si>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</si>
  <si>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</si>
  <si>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</si>
  <si>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</si>
  <si>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</si>
  <si>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</si>
  <si>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</si>
  <si>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</si>
  <si>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</si>
  <si>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</si>
  <si>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</si>
  <si>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</si>
  <si>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</si>
  <si>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</si>
  <si>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</si>
  <si>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</si>
  <si>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</si>
  <si>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</si>
  <si>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</si>
  <si>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</si>
  <si>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</si>
  <si>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</si>
  <si>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</si>
  <si>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</si>
  <si>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</si>
  <si>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</si>
  <si>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</si>
  <si>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</si>
  <si>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</si>
  <si>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</si>
  <si>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</si>
  <si>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</si>
  <si>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</si>
  <si>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</si>
  <si>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</si>
  <si>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</si>
  <si>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</si>
  <si>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</si>
  <si>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</si>
  <si>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</si>
  <si>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</si>
  <si>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</si>
  <si>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</si>
  <si>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</si>
  <si>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</si>
  <si>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</si>
  <si>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</si>
  <si>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</si>
  <si>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</si>
  <si>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</si>
  <si>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</si>
  <si>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</si>
  <si>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</si>
  <si>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</si>
  <si>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</si>
  <si>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</si>
  <si>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</si>
  <si>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</si>
  <si>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</si>
  <si>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</si>
  <si>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</si>
  <si>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</si>
  <si>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</si>
  <si>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</si>
  <si>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</si>
  <si>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</si>
  <si>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</si>
  <si>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</si>
  <si>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</si>
  <si>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</si>
  <si>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</si>
  <si>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</si>
  <si>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</si>
  <si>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</si>
  <si>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</si>
  <si>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</si>
  <si>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</si>
  <si>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</si>
  <si>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</si>
  <si>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</si>
  <si>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</si>
  <si>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</si>
  <si>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</si>
  <si>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</si>
  <si>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</si>
  <si>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</si>
  <si>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</si>
  <si>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</si>
  <si>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</si>
  <si>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</si>
  <si>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</si>
  <si>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</si>
  <si>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</si>
  <si>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</si>
  <si>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</si>
  <si>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</si>
  <si>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</si>
  <si>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</si>
  <si>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</si>
  <si>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</si>
  <si>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</si>
  <si>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</si>
  <si>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</si>
  <si>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</si>
  <si>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</si>
  <si>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</si>
  <si>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</si>
  <si>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</si>
  <si>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</si>
  <si>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</si>
  <si>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</si>
  <si>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</si>
  <si>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</si>
  <si>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</si>
  <si>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</si>
  <si>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</si>
  <si>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</si>
  <si>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</si>
  <si>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</si>
  <si>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</si>
  <si>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</si>
  <si>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</si>
  <si>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</si>
  <si>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</si>
  <si>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</si>
  <si>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</si>
  <si>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</si>
  <si>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</si>
  <si>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</si>
  <si>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</si>
  <si>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</si>
  <si>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</si>
  <si>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</si>
  <si>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</si>
  <si>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</si>
  <si>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</si>
  <si>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</si>
  <si>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</si>
  <si>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</si>
  <si>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</si>
  <si>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</si>
  <si>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</si>
  <si>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</si>
  <si>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</si>
  <si>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</si>
  <si>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</si>
  <si>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</si>
  <si>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</si>
  <si>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</si>
  <si>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</si>
  <si>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</si>
  <si>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</si>
  <si>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</si>
  <si>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</si>
  <si>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</si>
  <si>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</si>
  <si>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</si>
  <si>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</si>
  <si>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</si>
  <si>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</si>
  <si>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</si>
  <si>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</si>
  <si>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</si>
  <si>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</si>
  <si>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</si>
  <si>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</si>
  <si>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</si>
  <si>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</si>
  <si>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</si>
  <si>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</si>
  <si>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</si>
  <si>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</si>
  <si>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</si>
  <si>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</si>
  <si>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</si>
  <si>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</si>
  <si>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</si>
  <si>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</si>
  <si>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</si>
  <si>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</si>
  <si>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</si>
  <si>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</si>
  <si>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</si>
  <si>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</si>
  <si>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</si>
  <si>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</si>
  <si>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</si>
  <si>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</si>
  <si>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</si>
  <si>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</si>
  <si>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</si>
  <si>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</si>
  <si>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</si>
  <si>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</si>
  <si>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</si>
  <si>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</si>
  <si>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</si>
  <si>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</si>
  <si>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</si>
  <si>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</si>
  <si>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</si>
  <si>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</si>
  <si>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</si>
  <si>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</si>
  <si>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</si>
  <si>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</si>
  <si>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</si>
  <si>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</si>
  <si>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</si>
  <si>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</si>
  <si>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</si>
  <si>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</si>
  <si>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</si>
  <si>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</si>
  <si>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</si>
  <si>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</si>
  <si>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</si>
  <si>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</si>
  <si>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</si>
  <si>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</si>
  <si>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</si>
  <si>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</si>
  <si>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</si>
  <si>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</si>
  <si>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</si>
  <si>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</si>
  <si>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</si>
  <si>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</si>
  <si>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</si>
  <si>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</si>
  <si>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</si>
  <si>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</si>
  <si>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</si>
  <si>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</si>
  <si>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</si>
  <si>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</si>
  <si>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</si>
  <si>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</si>
  <si>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</si>
  <si>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</si>
  <si>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</si>
  <si>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</si>
  <si>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</si>
  <si>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</si>
  <si>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</si>
  <si>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</si>
  <si>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</si>
  <si>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</si>
  <si>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</si>
  <si>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</si>
  <si>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</si>
  <si>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</si>
  <si>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</si>
  <si>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</si>
  <si>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</si>
  <si>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</si>
  <si>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</si>
  <si>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</si>
  <si>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</si>
  <si>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</si>
  <si>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</si>
  <si>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</si>
  <si>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</si>
  <si>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</si>
  <si>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</si>
  <si>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</si>
  <si>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</si>
  <si>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</si>
  <si>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</si>
  <si>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</si>
  <si>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</si>
  <si>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</si>
  <si>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</si>
  <si>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</si>
  <si>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</si>
  <si>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</si>
  <si>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</si>
  <si>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</si>
  <si>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</si>
  <si>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</si>
  <si>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</si>
  <si>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</si>
  <si>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</si>
  <si>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</si>
  <si>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</si>
  <si>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</si>
  <si>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</si>
  <si>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</si>
  <si>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</si>
  <si>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</si>
  <si>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</si>
  <si>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</si>
  <si>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</si>
  <si>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</si>
  <si>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</si>
  <si>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</si>
  <si>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</si>
  <si>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</si>
  <si>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</si>
  <si>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</si>
  <si>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</si>
  <si>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</si>
  <si>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</si>
  <si>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</si>
  <si>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</si>
  <si>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</si>
  <si>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</si>
  <si>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</si>
  <si>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</si>
  <si>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</si>
  <si>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</si>
  <si>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</si>
  <si>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</si>
  <si>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</si>
  <si>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</si>
  <si>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</si>
  <si>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</si>
  <si>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</si>
  <si>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</si>
  <si>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</si>
  <si>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</si>
  <si>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</si>
  <si>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</si>
  <si>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</si>
  <si>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</si>
  <si>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</si>
  <si>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</si>
  <si>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</si>
  <si>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</si>
  <si>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</si>
  <si>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</si>
  <si>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</si>
  <si>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</si>
  <si>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</si>
  <si>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</si>
  <si>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</si>
  <si>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</si>
  <si>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</si>
  <si>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</si>
  <si>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</si>
  <si>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</si>
  <si>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</si>
  <si>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</si>
  <si>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</si>
  <si>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</si>
  <si>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</si>
  <si>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</si>
  <si>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</si>
  <si>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</si>
  <si>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</si>
  <si>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</si>
  <si>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</si>
  <si>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</si>
  <si>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</si>
  <si>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</si>
  <si>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</si>
  <si>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</si>
  <si>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</si>
  <si>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</si>
  <si>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</si>
  <si>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</si>
  <si>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</si>
  <si>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</si>
  <si>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</si>
  <si>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</si>
  <si>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</si>
  <si>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</si>
  <si>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</si>
  <si>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</si>
  <si>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</si>
  <si>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</si>
  <si>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</si>
  <si>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</si>
  <si>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</si>
  <si>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</si>
  <si>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</si>
  <si>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</si>
  <si>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</si>
  <si>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</si>
  <si>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</si>
  <si>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</si>
  <si>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</si>
  <si>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</si>
  <si>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</si>
  <si>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</si>
  <si>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</si>
  <si>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</si>
  <si>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</si>
  <si>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</si>
  <si>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</si>
  <si>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</si>
  <si>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</si>
  <si>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</si>
  <si>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</si>
  <si>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</si>
  <si>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</si>
  <si>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</si>
  <si>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</si>
  <si>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</si>
  <si>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</si>
  <si>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</si>
  <si>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</si>
  <si>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</si>
  <si>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</si>
  <si>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</si>
  <si>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</si>
  <si>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</si>
  <si>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</si>
  <si>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</si>
  <si>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</si>
  <si>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</si>
  <si>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</si>
  <si>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</si>
  <si>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</si>
  <si>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</si>
  <si>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</si>
  <si>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</si>
  <si>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</si>
  <si>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</si>
  <si>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</si>
  <si>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</si>
  <si>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</si>
  <si>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</si>
  <si>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</si>
  <si>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</si>
  <si>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</si>
  <si>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</si>
  <si>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</si>
  <si>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</si>
  <si>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</si>
  <si>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</si>
  <si>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</si>
  <si>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</si>
  <si>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</si>
  <si>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</si>
  <si>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</si>
  <si>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</si>
  <si>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</si>
  <si>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</si>
  <si>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</si>
  <si>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</si>
  <si>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</si>
  <si>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</si>
  <si>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</si>
  <si>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</si>
  <si>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</si>
  <si>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</si>
  <si>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</si>
  <si>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</si>
  <si>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</si>
  <si>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</si>
  <si>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</si>
  <si>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</si>
  <si>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</si>
  <si>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</si>
  <si>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</si>
  <si>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</si>
  <si>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</si>
  <si>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</si>
  <si>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</si>
  <si>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</si>
  <si>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</si>
  <si>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</si>
  <si>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</si>
  <si>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</si>
  <si>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</si>
  <si>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</si>
  <si>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</si>
  <si>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</si>
  <si>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</si>
  <si>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</si>
  <si>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</si>
  <si>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</si>
  <si>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</si>
  <si>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</si>
  <si>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</si>
  <si>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</si>
  <si>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</si>
  <si>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</si>
  <si>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</si>
  <si>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</si>
  <si>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</si>
  <si>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</si>
  <si>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</si>
  <si>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</si>
  <si>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</si>
  <si>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</si>
  <si>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</si>
  <si>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</si>
  <si>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</si>
  <si>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</si>
  <si>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</si>
  <si>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</si>
  <si>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</si>
  <si>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</si>
  <si>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</si>
  <si>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</si>
  <si>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</si>
  <si>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</si>
  <si>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</si>
  <si>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</si>
  <si>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</si>
  <si>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</si>
  <si>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</si>
  <si>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</si>
  <si>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</si>
  <si>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</si>
  <si>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</si>
  <si>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</si>
  <si>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</si>
  <si>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</si>
  <si>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</si>
  <si>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</si>
  <si>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</si>
  <si>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</si>
  <si>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</si>
  <si>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</si>
  <si>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</si>
  <si>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</si>
  <si>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</si>
  <si>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</si>
  <si>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</si>
  <si>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</si>
  <si>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</si>
  <si>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</si>
  <si>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</si>
  <si>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</si>
  <si>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</si>
  <si>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</si>
  <si>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</si>
  <si>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</si>
  <si>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</si>
  <si>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</si>
  <si>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</si>
  <si>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</si>
  <si>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</si>
  <si>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</si>
  <si>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</si>
  <si>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</si>
  <si>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</si>
  <si>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</si>
  <si>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</si>
  <si>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</si>
  <si>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</si>
  <si>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</si>
  <si>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</si>
  <si>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</si>
  <si>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</si>
  <si>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</si>
  <si>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</si>
  <si>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</si>
  <si>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</si>
  <si>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</si>
  <si>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</si>
  <si>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</si>
  <si>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</si>
  <si>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</si>
  <si>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</si>
  <si>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</si>
  <si>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</si>
  <si>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</si>
  <si>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</si>
  <si>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</si>
  <si>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</si>
  <si>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</si>
  <si>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</si>
  <si>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</si>
  <si>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</si>
  <si>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</si>
  <si>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</si>
  <si>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</si>
  <si>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</si>
  <si>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</si>
  <si>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</si>
  <si>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</si>
  <si>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</si>
  <si>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</si>
  <si>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</si>
  <si>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</si>
  <si>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</si>
  <si>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</si>
  <si>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</si>
  <si>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</si>
  <si>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</si>
  <si>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</si>
  <si>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</si>
  <si>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</si>
  <si>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</si>
  <si>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</si>
  <si>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</si>
  <si>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</si>
  <si>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</si>
  <si>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</si>
  <si>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</si>
  <si>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</si>
  <si>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</si>
  <si>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</si>
  <si>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</si>
  <si>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</si>
  <si>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</si>
  <si>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</si>
  <si>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</si>
  <si>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</si>
  <si>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</si>
  <si>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</si>
  <si>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</si>
  <si>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</si>
  <si>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</si>
  <si>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</si>
  <si>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</si>
  <si>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</si>
  <si>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</si>
  <si>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</si>
  <si>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</si>
  <si>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</si>
  <si>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</si>
  <si>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</si>
  <si>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</si>
  <si>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</si>
  <si>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</si>
  <si>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</si>
  <si>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</si>
  <si>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</si>
  <si>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</si>
  <si>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</si>
  <si>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</si>
  <si>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</si>
  <si>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</si>
  <si>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</si>
  <si>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</si>
  <si>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</si>
  <si>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</si>
  <si>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</si>
  <si>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</si>
  <si>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</si>
  <si>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</si>
  <si>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</si>
  <si>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</si>
  <si>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</si>
  <si>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</si>
  <si>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</si>
  <si>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</si>
  <si>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</si>
  <si>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</si>
  <si>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</si>
  <si>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</si>
  <si>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</si>
  <si>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</si>
  <si>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</si>
  <si>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</si>
  <si>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</si>
  <si>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</si>
  <si>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</si>
  <si>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</si>
  <si>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</si>
  <si>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</si>
  <si>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</si>
  <si>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</si>
  <si>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</si>
  <si>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</si>
  <si>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</si>
  <si>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</si>
  <si>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</si>
  <si>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</si>
  <si>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</si>
  <si>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</si>
  <si>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</si>
  <si>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</si>
  <si>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</si>
  <si>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</si>
  <si>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</si>
  <si>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</si>
  <si>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</si>
  <si>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</si>
  <si>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</si>
  <si>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</si>
  <si>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</si>
  <si>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</si>
  <si>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</si>
  <si>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</si>
  <si>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</si>
  <si>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</si>
  <si>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</si>
  <si>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</si>
  <si>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</si>
  <si>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</si>
  <si>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</si>
  <si>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</si>
  <si>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</si>
  <si>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</si>
  <si>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</si>
  <si>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</si>
  <si>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</si>
  <si>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</si>
  <si>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</si>
  <si>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</si>
  <si>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</si>
  <si>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</si>
  <si>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</si>
  <si>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</si>
  <si>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</si>
  <si>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</si>
  <si>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</si>
  <si>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</si>
  <si>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</si>
  <si>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</si>
  <si>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</si>
  <si>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</si>
  <si>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</si>
  <si>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</si>
  <si>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</si>
  <si>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</si>
  <si>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</si>
  <si>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</si>
  <si>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</si>
  <si>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</si>
  <si>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</si>
  <si>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</si>
  <si>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</si>
  <si>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</si>
  <si>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</si>
  <si>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</si>
  <si>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</si>
  <si>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</si>
  <si>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</si>
  <si>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</si>
  <si>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</si>
  <si>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</si>
  <si>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</si>
  <si>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</si>
  <si>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</si>
  <si>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</si>
  <si>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</si>
  <si>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</si>
  <si>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</si>
  <si>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</si>
  <si>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</si>
  <si>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</si>
  <si>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</si>
  <si>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</si>
  <si>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</si>
  <si>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</si>
  <si>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</si>
  <si>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</si>
  <si>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</si>
  <si>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</si>
  <si>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</si>
  <si>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</si>
  <si>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</si>
  <si>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</si>
  <si>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</si>
  <si>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</si>
  <si>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</si>
  <si>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</si>
  <si>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</si>
  <si>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</si>
  <si>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</si>
  <si>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</si>
  <si>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</si>
  <si>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</si>
  <si>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</si>
  <si>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</si>
  <si>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</si>
  <si>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</si>
  <si>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</si>
  <si>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</si>
  <si>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</si>
  <si>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</si>
  <si>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</si>
  <si>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</si>
  <si>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</si>
  <si>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</si>
  <si>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</si>
  <si>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</si>
  <si>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</si>
  <si>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</si>
  <si>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</si>
  <si>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</si>
  <si>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</si>
  <si>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</si>
  <si>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</si>
  <si>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</si>
  <si>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</si>
  <si>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</si>
  <si>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</si>
  <si>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</si>
  <si>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</si>
  <si>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</si>
  <si>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</si>
  <si>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</si>
  <si>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</si>
  <si>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</si>
  <si>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</si>
  <si>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</si>
  <si>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</si>
  <si>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</si>
  <si>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</si>
  <si>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</si>
  <si>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</si>
  <si>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</si>
  <si>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</si>
  <si>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</si>
  <si>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</si>
  <si>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</si>
  <si>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</si>
  <si>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</si>
  <si>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</si>
  <si>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</si>
  <si>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</si>
  <si>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</si>
  <si>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</si>
  <si>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</si>
  <si>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</si>
  <si>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</si>
  <si>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</si>
  <si>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</si>
  <si>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</si>
  <si>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</si>
  <si>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</si>
  <si>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</si>
  <si>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</si>
  <si>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</si>
  <si>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</si>
  <si>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</si>
  <si>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</si>
  <si>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</si>
  <si>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</si>
  <si>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</si>
  <si>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</si>
  <si>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</si>
  <si>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</si>
  <si>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</si>
  <si>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</si>
  <si>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</si>
  <si>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</si>
  <si>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</si>
  <si>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</si>
  <si>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</si>
  <si>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</si>
  <si>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</si>
  <si>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</si>
  <si>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</si>
  <si>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</si>
  <si>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</si>
  <si>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</si>
  <si>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</si>
  <si>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</si>
  <si>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</si>
  <si>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</si>
  <si>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</si>
  <si>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</si>
  <si>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</si>
  <si>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</si>
  <si>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</si>
  <si>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</si>
  <si>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</si>
  <si>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</si>
  <si>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</si>
  <si>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</si>
  <si>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</si>
  <si>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</si>
  <si>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</si>
  <si>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</si>
  <si>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</si>
  <si>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</si>
  <si>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</si>
  <si>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</si>
  <si>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</si>
  <si>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</si>
  <si>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</si>
  <si>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</si>
  <si>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</si>
  <si>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</si>
  <si>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</si>
  <si>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</si>
  <si>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</si>
  <si>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</si>
  <si>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</si>
  <si>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</si>
  <si>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</si>
  <si>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</si>
  <si>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</si>
  <si>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</si>
  <si>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</si>
  <si>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</si>
  <si>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</si>
  <si>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</si>
  <si>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</si>
  <si>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</si>
  <si>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</si>
  <si>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</si>
  <si>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</si>
  <si>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</si>
  <si>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</si>
  <si>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</si>
  <si>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</si>
  <si>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</si>
  <si>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</si>
  <si>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</si>
  <si>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</si>
  <si>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</si>
  <si>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</si>
  <si>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</si>
  <si>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</si>
  <si>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</si>
  <si>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</si>
  <si>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</si>
  <si>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</si>
  <si>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</si>
  <si>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</si>
  <si>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</si>
  <si>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</si>
  <si>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</si>
  <si>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</si>
  <si>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</si>
  <si>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</si>
  <si>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</si>
  <si>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</si>
  <si>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</si>
  <si>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</si>
  <si>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</si>
  <si>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</si>
  <si>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</si>
  <si>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</si>
  <si>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</si>
  <si>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</si>
  <si>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</si>
  <si>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</si>
  <si>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</si>
  <si>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</si>
  <si>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</si>
  <si>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</si>
  <si>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</si>
  <si>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</si>
  <si>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</si>
  <si>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</si>
  <si>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</si>
  <si>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</si>
  <si>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</si>
  <si>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</si>
  <si>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</si>
  <si>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</si>
  <si>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</si>
  <si>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</si>
  <si>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</si>
  <si>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</si>
  <si>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</si>
  <si>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</si>
  <si>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</si>
  <si>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</si>
  <si>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</si>
  <si>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</si>
  <si>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</si>
  <si>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</si>
  <si>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</si>
  <si>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</si>
  <si>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</si>
  <si>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</si>
  <si>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</si>
  <si>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</si>
  <si>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</si>
  <si>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</si>
  <si>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</si>
  <si>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</si>
  <si>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</si>
  <si>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</si>
  <si>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</si>
  <si>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</si>
  <si>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</si>
  <si>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</si>
  <si>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</si>
  <si>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</si>
  <si>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</si>
  <si>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</si>
  <si>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</si>
  <si>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</si>
  <si>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</si>
  <si>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</si>
  <si>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</si>
  <si>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</si>
  <si>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</si>
  <si>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</si>
  <si>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</si>
  <si>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</si>
  <si>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</si>
  <si>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</si>
  <si>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</si>
  <si>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</si>
  <si>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</si>
  <si>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</si>
  <si>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</si>
  <si>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</si>
  <si>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</si>
  <si>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</si>
  <si>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</si>
  <si>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</si>
  <si>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</si>
  <si>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</si>
  <si>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</si>
  <si>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</si>
  <si>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</si>
  <si>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</si>
  <si>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</si>
  <si>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</si>
  <si>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</si>
  <si>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</si>
  <si>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</si>
  <si>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</si>
  <si>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</si>
  <si>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</si>
  <si>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</si>
  <si>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</si>
  <si>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</si>
  <si>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</si>
  <si>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</si>
  <si>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</si>
  <si>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</si>
  <si>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</si>
  <si>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</si>
  <si>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</si>
  <si>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</si>
  <si>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</si>
  <si>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</si>
  <si>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</si>
  <si>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</si>
  <si>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</si>
  <si>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</si>
  <si>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</si>
  <si>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</si>
  <si>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</si>
  <si>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</si>
  <si>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</si>
  <si>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</si>
  <si>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</si>
  <si>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</si>
  <si>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</si>
  <si>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</si>
  <si>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</si>
  <si>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</si>
  <si>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</si>
  <si>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</si>
  <si>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</si>
  <si>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</si>
  <si>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</si>
  <si>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</si>
  <si>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</si>
  <si>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</si>
  <si>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</si>
  <si>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</si>
  <si>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</si>
  <si>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</si>
  <si>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</si>
  <si>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</si>
  <si>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</si>
  <si>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</si>
  <si>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</si>
  <si>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</si>
  <si>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</si>
  <si>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</si>
  <si>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</si>
  <si>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</si>
  <si>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</si>
  <si>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</si>
  <si>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</si>
  <si>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</si>
  <si>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</si>
  <si>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</si>
  <si>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</si>
  <si>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</si>
  <si>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</si>
  <si>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</si>
  <si>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</si>
  <si>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</si>
  <si>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</si>
  <si>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</si>
  <si>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</si>
  <si>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</si>
  <si>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</si>
  <si>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</si>
  <si>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</si>
  <si>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</si>
  <si>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</si>
  <si>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</si>
  <si>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</si>
  <si>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</si>
  <si>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</si>
  <si>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</si>
  <si>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</si>
  <si>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</si>
  <si>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</si>
  <si>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</si>
  <si>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</si>
  <si>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</si>
  <si>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</si>
  <si>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</si>
  <si>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</si>
  <si>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</si>
  <si>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</si>
  <si>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</si>
  <si>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</si>
  <si>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</si>
  <si>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</si>
  <si>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</si>
  <si>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</si>
  <si>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</si>
  <si>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</si>
  <si>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</si>
  <si>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</si>
  <si>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</si>
  <si>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</si>
  <si>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</si>
  <si>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</si>
  <si>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</si>
  <si>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</si>
  <si>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</si>
  <si>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</si>
  <si>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</si>
  <si>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</si>
  <si>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</si>
  <si>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</si>
  <si>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</si>
  <si>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</si>
  <si>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</si>
  <si>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</si>
  <si>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</si>
  <si>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</si>
  <si>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</si>
  <si>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</si>
  <si>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</si>
  <si>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</si>
  <si>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</si>
  <si>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</si>
  <si>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</si>
  <si>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</si>
  <si>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</si>
  <si>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</si>
  <si>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</si>
  <si>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</si>
  <si>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</si>
  <si>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</si>
  <si>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</si>
  <si>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</si>
  <si>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</si>
  <si>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</si>
  <si>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</si>
  <si>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</si>
  <si>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</si>
  <si>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</si>
  <si>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</si>
  <si>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</si>
  <si>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</si>
  <si>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</si>
  <si>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</si>
  <si>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</si>
  <si>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</si>
  <si>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</si>
  <si>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</si>
  <si>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</si>
  <si>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</si>
  <si>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</si>
  <si>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</si>
  <si>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</si>
  <si>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</si>
  <si>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</si>
  <si>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</si>
  <si>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</si>
  <si>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</si>
  <si>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</si>
  <si>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</si>
  <si>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</si>
  <si>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</si>
  <si>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</si>
  <si>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</si>
  <si>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</si>
  <si>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</si>
  <si>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</si>
  <si>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</si>
  <si>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</si>
  <si>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</si>
  <si>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</si>
  <si>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</si>
  <si>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</si>
  <si>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</si>
  <si>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</si>
  <si>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</si>
  <si>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</si>
  <si>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</si>
  <si>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</si>
  <si>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</si>
  <si>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</si>
  <si>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</si>
  <si>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</si>
  <si>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</si>
  <si>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</si>
  <si>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</si>
  <si>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</si>
  <si>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</si>
  <si>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</si>
  <si>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</si>
  <si>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</si>
  <si>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</si>
  <si>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</si>
  <si>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</si>
  <si>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</si>
  <si>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</si>
  <si>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</si>
  <si>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</si>
  <si>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</si>
  <si>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</si>
  <si>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</si>
  <si>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</si>
  <si>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</si>
  <si>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</si>
  <si>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</si>
  <si>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</si>
  <si>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</si>
  <si>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</si>
  <si>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</si>
  <si>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</si>
  <si>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</si>
  <si>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</si>
  <si>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</si>
  <si>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</si>
  <si>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</si>
  <si>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</si>
  <si>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</si>
  <si>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</si>
  <si>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</si>
  <si>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</si>
  <si>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</si>
  <si>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</si>
  <si>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</si>
  <si>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</si>
  <si>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</si>
  <si>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</si>
  <si>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</si>
  <si>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</si>
  <si>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</si>
  <si>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</si>
  <si>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</si>
  <si>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</si>
  <si>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</si>
  <si>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</si>
  <si>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</si>
  <si>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</si>
  <si>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</si>
  <si>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</si>
  <si>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</si>
  <si>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</si>
  <si>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</si>
  <si>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</si>
  <si>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</si>
  <si>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</si>
  <si>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</si>
  <si>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</si>
  <si>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</si>
  <si>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</si>
  <si>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</si>
  <si>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</si>
  <si>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</si>
  <si>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</si>
  <si>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</si>
  <si>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</si>
  <si>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</si>
  <si>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</si>
  <si>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</si>
  <si>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</si>
  <si>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</si>
  <si>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</si>
  <si>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</si>
  <si>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</si>
  <si>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</si>
  <si>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</si>
  <si>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</si>
  <si>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</si>
  <si>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</si>
  <si>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</si>
  <si>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</si>
  <si>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</si>
  <si>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</si>
  <si>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</si>
  <si>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</si>
  <si>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</si>
  <si>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</si>
  <si>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</si>
  <si>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</si>
  <si>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</si>
  <si>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</si>
  <si>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</si>
  <si>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</si>
  <si>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</si>
  <si>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</si>
  <si>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</si>
  <si>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</si>
  <si>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</si>
  <si>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</si>
  <si>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</si>
  <si>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</si>
  <si>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</si>
  <si>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</si>
  <si>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</si>
  <si>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</si>
  <si>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</si>
  <si>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</si>
  <si>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</si>
  <si>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</si>
  <si>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</si>
  <si>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</si>
  <si>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</si>
  <si>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</si>
  <si>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</si>
  <si>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</si>
  <si>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</si>
  <si>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</si>
  <si>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</si>
  <si>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</si>
  <si>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</si>
  <si>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</si>
  <si>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</si>
  <si>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</si>
  <si>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</si>
  <si>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</si>
  <si>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</si>
  <si>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</si>
  <si>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</si>
  <si>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</si>
  <si>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</si>
  <si>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</si>
  <si>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</si>
  <si>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</si>
  <si>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</si>
  <si>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</si>
  <si>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</si>
  <si>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</si>
  <si>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</si>
  <si>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</si>
  <si>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</si>
  <si>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</si>
  <si>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</si>
  <si>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</si>
  <si>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</si>
  <si>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</si>
  <si>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</si>
  <si>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</si>
  <si>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</si>
  <si>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</si>
  <si>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</si>
  <si>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</si>
  <si>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</si>
  <si>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</si>
  <si>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</si>
  <si>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</si>
  <si>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</si>
  <si>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</si>
  <si>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</si>
  <si>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</si>
  <si>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</si>
  <si>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</si>
  <si>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</si>
  <si>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</si>
  <si>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</si>
  <si>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</si>
  <si>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</si>
  <si>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</si>
  <si>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</si>
  <si>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</si>
  <si>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</si>
  <si>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</si>
  <si>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</si>
  <si>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</si>
  <si>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</si>
  <si>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</si>
  <si>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</si>
  <si>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</si>
  <si>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</si>
  <si>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</si>
  <si>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</si>
  <si>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</si>
  <si>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</si>
  <si>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</si>
  <si>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</si>
  <si>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</si>
  <si>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</si>
  <si>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</si>
  <si>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</si>
  <si>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</si>
  <si>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</si>
  <si>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</si>
  <si>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</si>
  <si>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</si>
  <si>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</si>
  <si>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</si>
  <si>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</si>
  <si>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</si>
  <si>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</si>
  <si>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</si>
  <si>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</si>
  <si>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</si>
  <si>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</si>
  <si>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</si>
  <si>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</si>
  <si>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</si>
  <si>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</si>
  <si>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</si>
  <si>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</si>
  <si>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</si>
  <si>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</si>
  <si>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</si>
  <si>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</si>
  <si>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</si>
  <si>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</si>
  <si>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</si>
  <si>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</si>
  <si>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</si>
  <si>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</si>
  <si>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</si>
  <si>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</si>
  <si>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</si>
  <si>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</si>
  <si>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</si>
  <si>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</si>
  <si>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</si>
  <si>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</si>
  <si>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</si>
  <si>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</si>
  <si>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</si>
  <si>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</si>
  <si>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</si>
  <si>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</si>
  <si>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</si>
  <si>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</si>
  <si>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</si>
  <si>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</si>
  <si>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</si>
  <si>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</si>
  <si>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</si>
  <si>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</si>
  <si>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</si>
  <si>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</si>
  <si>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</si>
  <si>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</si>
  <si>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</si>
  <si>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</si>
  <si>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</si>
  <si>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</si>
  <si>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</si>
  <si>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</si>
  <si>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</si>
  <si>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</si>
  <si>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</si>
  <si>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</si>
  <si>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</si>
  <si>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</si>
  <si>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</si>
  <si>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</si>
  <si>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</si>
  <si>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</si>
  <si>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</si>
  <si>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</si>
  <si>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</si>
  <si>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</si>
  <si>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</si>
  <si>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</si>
  <si>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</si>
  <si>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</si>
  <si>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</si>
  <si>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</si>
  <si>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</si>
  <si>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</si>
  <si>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</si>
  <si>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</si>
  <si>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</si>
  <si>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</si>
  <si>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</si>
  <si>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</si>
  <si>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</si>
  <si>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</si>
  <si>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</si>
  <si>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</si>
  <si>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</si>
  <si>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</si>
  <si>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</si>
  <si>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</si>
  <si>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</si>
  <si>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</si>
  <si>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</si>
  <si>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</si>
  <si>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</si>
  <si>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</si>
  <si>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</si>
  <si>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</si>
  <si>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</si>
  <si>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</si>
  <si>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</si>
  <si>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</si>
  <si>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</si>
  <si>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</si>
  <si>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</si>
  <si>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</si>
  <si>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</si>
  <si>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</si>
  <si>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</si>
  <si>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</si>
  <si>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</si>
  <si>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</si>
  <si>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</si>
  <si>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</si>
  <si>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</si>
  <si>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</si>
  <si>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</si>
  <si>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</si>
  <si>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</si>
  <si>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</si>
  <si>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</si>
  <si>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</si>
  <si>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</si>
  <si>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</si>
  <si>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</si>
  <si>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</si>
  <si>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</si>
  <si>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</si>
  <si>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</si>
  <si>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</si>
  <si>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</si>
  <si>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</si>
  <si>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</si>
  <si>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</si>
  <si>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</si>
  <si>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</si>
  <si>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</si>
  <si>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</si>
  <si>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</si>
  <si>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</si>
  <si>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</si>
  <si>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</si>
  <si>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</si>
  <si>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</si>
  <si>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</si>
  <si>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</si>
  <si>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</si>
  <si>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</si>
  <si>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</si>
  <si>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</si>
  <si>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</si>
  <si>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</si>
  <si>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</si>
  <si>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</si>
  <si>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</si>
  <si>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</si>
  <si>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</si>
  <si>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</si>
  <si>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</si>
  <si>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</si>
  <si>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</si>
  <si>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</si>
  <si>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</si>
  <si>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</si>
  <si>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</si>
  <si>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</si>
  <si>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</si>
  <si>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</si>
  <si>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</si>
  <si>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</si>
  <si>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</si>
  <si>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</si>
  <si>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</si>
  <si>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</si>
  <si>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</si>
  <si>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</si>
  <si>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</si>
  <si>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</si>
  <si>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</si>
  <si>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</si>
  <si>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</si>
  <si>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</si>
  <si>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</si>
  <si>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</si>
  <si>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</si>
  <si>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</si>
  <si>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</si>
  <si>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</si>
  <si>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</si>
  <si>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</si>
  <si>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</si>
  <si>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</si>
  <si>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</si>
  <si>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</si>
  <si>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</si>
  <si>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</si>
  <si>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</si>
  <si>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</si>
  <si>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</si>
  <si>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</si>
  <si>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</si>
  <si>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</si>
  <si>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</si>
  <si>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</si>
  <si>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</si>
  <si>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</si>
  <si>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</si>
  <si>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</si>
  <si>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</si>
  <si>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</si>
  <si>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</si>
  <si>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</si>
  <si>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</si>
  <si>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</si>
  <si>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</si>
  <si>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</si>
  <si>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</si>
  <si>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</si>
  <si>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</si>
  <si>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</si>
  <si>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</si>
  <si>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</si>
  <si>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</si>
  <si>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</si>
  <si>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</si>
  <si>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</si>
  <si>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</si>
  <si>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</si>
  <si>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</si>
  <si>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</si>
  <si>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</si>
  <si>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</si>
  <si>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</si>
  <si>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</si>
  <si>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</si>
  <si>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</si>
  <si>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</si>
  <si>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</si>
  <si>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</si>
  <si>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</si>
  <si>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</si>
  <si>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</si>
  <si>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</si>
  <si>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</si>
  <si>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</si>
  <si>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</si>
  <si>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</si>
  <si>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</si>
  <si>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</si>
  <si>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</si>
  <si>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</si>
  <si>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</si>
  <si>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</si>
  <si>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</si>
  <si>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</si>
  <si>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</si>
  <si>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</si>
  <si>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</si>
  <si>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</si>
  <si>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</si>
  <si>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</si>
  <si>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</si>
  <si>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</si>
  <si>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</si>
  <si>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</si>
  <si>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</si>
  <si>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</si>
  <si>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</si>
  <si>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</si>
  <si>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</si>
  <si>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</si>
  <si>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</si>
  <si>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</si>
  <si>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</si>
  <si>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</si>
  <si>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</si>
  <si>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</si>
  <si>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</si>
  <si>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</si>
  <si>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</si>
  <si>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</si>
  <si>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</si>
  <si>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</si>
  <si>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</si>
  <si>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</si>
  <si>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</si>
  <si>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</si>
  <si>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</si>
  <si>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</si>
  <si>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</si>
  <si>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</si>
  <si>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</si>
  <si>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</si>
  <si>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</si>
  <si>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</si>
  <si>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</si>
  <si>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</si>
  <si>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</si>
  <si>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</si>
  <si>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</si>
  <si>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</si>
  <si>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</si>
  <si>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</si>
  <si>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</si>
  <si>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</si>
  <si>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</si>
  <si>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</si>
  <si>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</si>
  <si>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</si>
  <si>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</si>
  <si>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</si>
  <si>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</si>
  <si>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</si>
  <si>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</si>
  <si>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</si>
  <si>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</si>
  <si>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</si>
  <si>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</si>
  <si>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</si>
  <si>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</si>
  <si>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</si>
  <si>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</si>
  <si>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</si>
  <si>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</si>
  <si>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</si>
  <si>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</si>
  <si>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</si>
  <si>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</si>
  <si>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</si>
  <si>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</si>
  <si>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</si>
  <si>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</si>
  <si>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</si>
  <si>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</si>
  <si>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</si>
  <si>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</si>
  <si>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</si>
  <si>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</si>
  <si>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</si>
  <si>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</si>
  <si>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</si>
  <si>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</si>
  <si>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</si>
  <si>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</si>
  <si>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</si>
  <si>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</si>
  <si>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</si>
  <si>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</si>
  <si>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</si>
  <si>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</si>
  <si>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</si>
  <si>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</si>
  <si>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</si>
  <si>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</si>
  <si>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</si>
  <si>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</si>
  <si>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</si>
  <si>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</si>
  <si>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</si>
  <si>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</si>
  <si>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</si>
  <si>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</si>
  <si>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</si>
  <si>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</si>
  <si>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</si>
  <si>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</si>
  <si>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</si>
  <si>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</si>
  <si>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</si>
  <si>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</si>
  <si>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</si>
  <si>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</si>
  <si>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</si>
  <si>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</si>
  <si>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</si>
  <si>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</si>
  <si>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</si>
  <si>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</si>
  <si>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</si>
  <si>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</si>
  <si>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</si>
  <si>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</si>
  <si>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</si>
  <si>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</si>
  <si>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</si>
  <si>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</si>
  <si>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</si>
  <si>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</si>
  <si>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</si>
  <si>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</si>
  <si>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</si>
  <si>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</si>
  <si>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</si>
  <si>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</si>
  <si>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</si>
  <si>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</si>
  <si>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</si>
  <si>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</si>
  <si>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</si>
  <si>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</si>
  <si>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</si>
  <si>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</si>
  <si>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</si>
  <si>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</si>
  <si>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</si>
  <si>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</si>
  <si>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</si>
  <si>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</si>
  <si>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</si>
  <si>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</si>
  <si>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</si>
  <si>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</si>
  <si>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</si>
  <si>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</si>
  <si>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</si>
  <si>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</si>
  <si>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</si>
  <si>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</si>
  <si>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</si>
  <si>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</si>
  <si>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</si>
  <si>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</si>
  <si>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</si>
  <si>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</si>
  <si>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</si>
  <si>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</si>
  <si>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</si>
  <si>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</si>
  <si>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</si>
  <si>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</si>
  <si>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</si>
  <si>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</si>
  <si>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</si>
  <si>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</si>
  <si>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</si>
  <si>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</si>
  <si>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</si>
  <si>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</si>
  <si>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</si>
  <si>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</si>
  <si>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</si>
  <si>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</si>
  <si>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</si>
  <si>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</si>
  <si>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</si>
  <si>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</si>
  <si>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</si>
  <si>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</si>
  <si>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</si>
  <si>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</si>
  <si>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</si>
  <si>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</si>
  <si>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</si>
  <si>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</si>
  <si>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</si>
  <si>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</si>
  <si>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</si>
  <si>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</si>
  <si>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</si>
  <si>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</si>
  <si>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</si>
  <si>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</si>
  <si>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</si>
  <si>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</si>
  <si>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</si>
  <si>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</si>
  <si>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</si>
  <si>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</si>
  <si>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</si>
  <si>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</si>
  <si>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</si>
  <si>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</si>
  <si>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</si>
  <si>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</si>
  <si>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</si>
  <si>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</si>
  <si>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</si>
  <si>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</si>
  <si>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</si>
  <si>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</si>
  <si>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</si>
  <si>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</si>
  <si>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</si>
  <si>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</si>
  <si>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</si>
  <si>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</si>
  <si>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</si>
  <si>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</si>
  <si>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</si>
  <si>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</si>
  <si>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</si>
  <si>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</si>
  <si>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</si>
  <si>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</si>
  <si>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</si>
  <si>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</si>
  <si>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</si>
  <si>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</si>
  <si>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</si>
  <si>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</si>
  <si>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</si>
  <si>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</si>
  <si>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</si>
  <si>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</si>
  <si>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</si>
  <si>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</si>
  <si>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</si>
  <si>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</si>
  <si>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</si>
  <si>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</si>
  <si>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</si>
  <si>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</si>
  <si>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</si>
  <si>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</si>
  <si>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</si>
  <si>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</si>
  <si>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</si>
  <si>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</si>
  <si>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</si>
  <si>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</si>
  <si>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</si>
  <si>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</si>
  <si>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</si>
  <si>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</si>
  <si>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</si>
  <si>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</si>
  <si>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</si>
  <si>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</si>
  <si>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</si>
  <si>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</si>
  <si>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</si>
  <si>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</si>
  <si>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</si>
  <si>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</si>
  <si>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</si>
  <si>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</si>
  <si>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</si>
  <si>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</si>
  <si>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</si>
  <si>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</si>
  <si>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</si>
  <si>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</si>
  <si>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</si>
  <si>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</si>
  <si>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</si>
  <si>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</si>
  <si>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</si>
  <si>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</si>
  <si>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</si>
  <si>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</si>
  <si>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</si>
  <si>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</si>
  <si>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</si>
  <si>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</si>
  <si>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</si>
  <si>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</si>
  <si>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</si>
  <si>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</si>
  <si>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</si>
  <si>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</si>
  <si>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</si>
  <si>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</si>
  <si>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</si>
  <si>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</si>
  <si>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</si>
  <si>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</si>
  <si>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</si>
  <si>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</si>
  <si>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</si>
  <si>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</si>
  <si>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</si>
  <si>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</si>
  <si>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</si>
  <si>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</si>
  <si>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</si>
  <si>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</si>
  <si>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</si>
  <si>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</si>
  <si>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</si>
  <si>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</si>
  <si>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</si>
  <si>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</si>
  <si>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</si>
  <si>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</si>
  <si>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</si>
  <si>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</si>
  <si>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</si>
  <si>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</si>
  <si>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</si>
  <si>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</si>
  <si>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</si>
  <si>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</si>
  <si>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</si>
  <si>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</si>
  <si>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</si>
  <si>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</si>
  <si>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</si>
  <si>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</si>
  <si>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</si>
  <si>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</si>
  <si>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</si>
  <si>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</si>
  <si>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</si>
  <si>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</si>
  <si>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</si>
  <si>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</si>
  <si>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</si>
  <si>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</si>
  <si>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</si>
  <si>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</si>
  <si>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</si>
  <si>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</si>
  <si>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</si>
  <si>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</si>
  <si>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</si>
  <si>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</si>
  <si>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</si>
  <si>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</si>
  <si>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</si>
  <si>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</si>
  <si>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</si>
  <si>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</si>
  <si>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</si>
  <si>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</si>
  <si>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</si>
  <si>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</si>
  <si>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</si>
  <si>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</si>
  <si>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</si>
  <si>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</si>
  <si>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</si>
  <si>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</si>
  <si>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</si>
  <si>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</si>
  <si>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</si>
  <si>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</si>
  <si>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</si>
  <si>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</si>
  <si>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</si>
  <si>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</si>
  <si>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</si>
  <si>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</si>
  <si>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</si>
  <si>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</si>
  <si>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</si>
  <si>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</si>
  <si>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</si>
  <si>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</si>
  <si>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</si>
  <si>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</si>
  <si>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</si>
  <si>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</si>
  <si>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</si>
  <si>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</si>
  <si>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</si>
  <si>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</si>
  <si>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</si>
  <si>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</si>
  <si>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</si>
  <si>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</si>
  <si>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</si>
  <si>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</si>
  <si>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</si>
  <si>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</si>
  <si>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</si>
  <si>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</si>
  <si>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</si>
  <si>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</si>
  <si>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</si>
  <si>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</si>
  <si>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</si>
  <si>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</si>
  <si>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</si>
  <si>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</si>
  <si>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</si>
  <si>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</si>
  <si>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</si>
  <si>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</si>
  <si>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</si>
  <si>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</si>
  <si>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</si>
  <si>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</si>
  <si>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</si>
  <si>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</si>
  <si>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</si>
  <si>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</si>
  <si>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</si>
  <si>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</si>
  <si>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</si>
  <si>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</si>
  <si>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</si>
  <si>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</si>
  <si>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</si>
  <si>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</si>
  <si>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</si>
  <si>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</si>
  <si>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</si>
  <si>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</si>
  <si>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</si>
  <si>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</si>
  <si>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</si>
  <si>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</si>
  <si>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</si>
  <si>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</si>
  <si>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</si>
  <si>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</si>
  <si>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</si>
  <si>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</si>
  <si>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</si>
  <si>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</si>
  <si>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</si>
  <si>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</si>
  <si>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</si>
  <si>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</si>
  <si>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</si>
  <si>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</si>
  <si>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</si>
  <si>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</si>
  <si>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</si>
  <si>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</si>
  <si>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</si>
  <si>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</si>
  <si>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</si>
  <si>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</si>
  <si>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</si>
  <si>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</si>
  <si>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</si>
  <si>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</si>
  <si>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</si>
  <si>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</si>
  <si>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</si>
  <si>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</si>
  <si>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</si>
  <si>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</si>
  <si>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</si>
  <si>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</si>
  <si>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</si>
  <si>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</si>
  <si>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</si>
  <si>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</si>
  <si>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</si>
  <si>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</si>
  <si>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</si>
  <si>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</si>
  <si>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</si>
  <si>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</si>
  <si>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</si>
  <si>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</si>
  <si>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</si>
  <si>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</si>
  <si>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</si>
  <si>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</si>
  <si>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</si>
  <si>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</si>
  <si>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</si>
  <si>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</si>
  <si>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</si>
  <si>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</si>
  <si>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</si>
  <si>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</si>
  <si>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</si>
  <si>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</si>
  <si>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</si>
  <si>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</si>
  <si>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</si>
  <si>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</si>
  <si>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</si>
  <si>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</si>
  <si>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</si>
  <si>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</si>
  <si>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</si>
  <si>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</si>
  <si>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</si>
  <si>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</si>
  <si>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</si>
  <si>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</si>
  <si>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</si>
  <si>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</si>
  <si>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</si>
  <si>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</si>
  <si>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</si>
  <si>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</si>
  <si>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</si>
  <si>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</si>
  <si>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</si>
  <si>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</si>
  <si>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</si>
  <si>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</si>
  <si>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</si>
  <si>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</si>
  <si>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</si>
  <si>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</si>
  <si>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</si>
  <si>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</si>
  <si>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</si>
  <si>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</si>
  <si>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</si>
  <si>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</si>
  <si>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</si>
  <si>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</si>
  <si>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</si>
  <si>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</si>
  <si>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</si>
  <si>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</si>
  <si>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</si>
  <si>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</si>
  <si>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</si>
  <si>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</si>
  <si>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</si>
  <si>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</si>
  <si>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</si>
  <si>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</si>
  <si>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</si>
  <si>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</si>
  <si>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</si>
  <si>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</si>
  <si>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</si>
  <si>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</si>
  <si>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</si>
  <si>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</si>
  <si>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</si>
  <si>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</si>
  <si>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</si>
  <si>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</si>
  <si>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</si>
  <si>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</si>
  <si>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</si>
  <si>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</si>
  <si>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</si>
  <si>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</si>
  <si>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</si>
  <si>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</si>
  <si>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</si>
  <si>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</si>
  <si>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</si>
  <si>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</si>
  <si>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</si>
  <si>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</si>
  <si>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</si>
  <si>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</si>
  <si>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</si>
  <si>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</si>
  <si>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</si>
  <si>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</si>
  <si>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</si>
  <si>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</si>
  <si>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</si>
  <si>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</si>
  <si>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</si>
  <si>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</si>
  <si>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</si>
  <si>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</si>
  <si>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</si>
  <si>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</si>
  <si>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</si>
  <si>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</si>
  <si>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</si>
  <si>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</si>
  <si>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</si>
  <si>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</si>
  <si>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</si>
  <si>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</si>
  <si>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</si>
  <si>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</si>
  <si>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</si>
  <si>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</si>
  <si>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</si>
  <si>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</si>
  <si>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</si>
  <si>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</si>
  <si>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</si>
  <si>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</si>
  <si>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</si>
  <si>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</si>
  <si>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</si>
  <si>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</si>
  <si>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</si>
  <si>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</si>
  <si>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</si>
  <si>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</si>
  <si>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</si>
  <si>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</si>
  <si>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</si>
  <si>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</si>
  <si>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</si>
  <si>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</si>
  <si>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</si>
  <si>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</si>
  <si>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</si>
  <si>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</si>
  <si>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</si>
  <si>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</si>
  <si>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</si>
  <si>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</si>
  <si>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</si>
  <si>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</si>
  <si>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</si>
  <si>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</si>
  <si>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</si>
  <si>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</si>
  <si>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</si>
  <si>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</si>
  <si>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</si>
  <si>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</si>
  <si>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</si>
  <si>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</si>
  <si>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</si>
  <si>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</si>
  <si>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</si>
  <si>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</si>
  <si>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</si>
  <si>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</si>
  <si>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</si>
  <si>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</si>
  <si>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</si>
  <si>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</si>
  <si>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</si>
  <si>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</si>
  <si>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</si>
  <si>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</si>
  <si>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</si>
  <si>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</si>
  <si>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</si>
  <si>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</si>
  <si>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</si>
  <si>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</si>
  <si>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</si>
  <si>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</si>
  <si>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</si>
  <si>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</si>
  <si>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</si>
  <si>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</si>
  <si>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</si>
  <si>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</si>
  <si>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</si>
  <si>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</si>
  <si>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</si>
  <si>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</si>
  <si>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</si>
  <si>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</si>
  <si>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</si>
  <si>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</si>
  <si>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</si>
  <si>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</si>
  <si>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</si>
  <si>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</si>
  <si>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</si>
  <si>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</si>
  <si>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</si>
  <si>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</si>
  <si>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</si>
  <si>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</si>
  <si>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</si>
  <si>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</si>
  <si>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</si>
  <si>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</si>
  <si>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</si>
  <si>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</si>
  <si>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</si>
  <si>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</si>
  <si>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</si>
  <si>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</si>
  <si>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</si>
  <si>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</si>
  <si>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</si>
  <si>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</si>
  <si>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</si>
  <si>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</si>
  <si>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</si>
  <si>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</si>
  <si>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</si>
  <si>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</si>
  <si>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</si>
  <si>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</si>
  <si>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</si>
  <si>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</si>
  <si>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</si>
  <si>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</si>
  <si>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</si>
  <si>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</si>
  <si>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</si>
  <si>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</si>
  <si>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</si>
  <si>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</si>
  <si>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</si>
  <si>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</si>
  <si>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</si>
  <si>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</si>
  <si>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</si>
  <si>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</si>
  <si>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</si>
  <si>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</si>
  <si>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</si>
  <si>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</si>
  <si>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</si>
  <si>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</si>
  <si>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</si>
  <si>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</si>
  <si>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</si>
  <si>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</si>
  <si>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</si>
  <si>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</si>
  <si>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</si>
  <si>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</si>
  <si>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</si>
  <si>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</si>
  <si>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</si>
  <si>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</si>
  <si>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</si>
  <si>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</si>
  <si>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</si>
  <si>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</si>
  <si>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</si>
  <si>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</si>
  <si>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</si>
  <si>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</si>
  <si>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</si>
  <si>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</si>
  <si>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</si>
  <si>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</si>
  <si>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</si>
  <si>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</si>
  <si>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</si>
  <si>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</si>
  <si>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</si>
  <si>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</si>
  <si>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</si>
  <si>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</si>
  <si>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</si>
  <si>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</si>
  <si>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</si>
  <si>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</si>
  <si>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</si>
  <si>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</si>
  <si>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</si>
  <si>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</si>
  <si>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</si>
  <si>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</si>
  <si>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</si>
  <si>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</si>
  <si>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</si>
  <si>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</si>
  <si>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</si>
  <si>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</si>
  <si>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</si>
  <si>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</si>
  <si>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</si>
  <si>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</si>
  <si>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</si>
  <si>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</si>
  <si>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</si>
  <si>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</si>
  <si>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</si>
  <si>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</si>
  <si>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</si>
  <si>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</si>
  <si>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</si>
  <si>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</si>
  <si>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</si>
  <si>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</si>
  <si>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</si>
  <si>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</si>
  <si>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</si>
  <si>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</si>
  <si>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</si>
  <si>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</si>
  <si>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</si>
  <si>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</si>
  <si>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</si>
  <si>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</si>
  <si>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</si>
  <si>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</si>
  <si>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</si>
  <si>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</si>
  <si>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</si>
  <si>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</si>
  <si>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</si>
  <si>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</si>
  <si>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</si>
  <si>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</si>
  <si>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</si>
  <si>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</si>
  <si>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</si>
  <si>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</si>
  <si>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</si>
  <si>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</si>
  <si>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</si>
  <si>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</si>
  <si>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</si>
  <si>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</si>
  <si>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</si>
  <si>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</si>
  <si>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</si>
  <si>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</si>
  <si>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</si>
  <si>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</si>
  <si>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</si>
  <si>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</si>
  <si>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</si>
  <si>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</si>
  <si>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</si>
  <si>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</si>
  <si>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</si>
  <si>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</si>
  <si>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</si>
  <si>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</si>
  <si>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</si>
  <si>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</si>
  <si>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</si>
  <si>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</si>
  <si>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</si>
  <si>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</si>
  <si>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</si>
  <si>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</si>
  <si>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</si>
  <si>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</si>
  <si>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</si>
  <si>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</si>
  <si>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</si>
  <si>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</si>
  <si>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</si>
  <si>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</si>
  <si>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</si>
  <si>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</si>
  <si>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</si>
  <si>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</si>
  <si>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</si>
  <si>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</si>
  <si>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</si>
  <si>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</si>
  <si>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</si>
  <si>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</si>
  <si>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</si>
  <si>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</si>
  <si>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</si>
  <si>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</si>
  <si>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</si>
  <si>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</si>
  <si>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</si>
  <si>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</si>
  <si>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</si>
  <si>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</si>
  <si>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</si>
  <si>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</si>
  <si>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</si>
  <si>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</si>
  <si>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</si>
  <si>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</si>
  <si>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</si>
  <si>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</si>
  <si>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</si>
  <si>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</si>
  <si>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</si>
  <si>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</si>
  <si>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</si>
  <si>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</si>
  <si>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</si>
  <si>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</si>
  <si>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</si>
  <si>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</si>
  <si>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</si>
  <si>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</si>
  <si>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</si>
  <si>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</si>
  <si>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</si>
  <si>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</si>
  <si>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</si>
  <si>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</si>
  <si>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</si>
  <si>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</si>
  <si>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</si>
  <si>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</si>
  <si>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</si>
  <si>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</si>
  <si>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</si>
  <si>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</si>
  <si>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</si>
  <si>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</si>
  <si>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</si>
  <si>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</si>
  <si>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</si>
  <si>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</si>
  <si>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</si>
  <si>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</si>
  <si>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</si>
  <si>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</si>
  <si>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</si>
  <si>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</si>
  <si>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</si>
  <si>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</si>
  <si>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</si>
  <si>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</si>
  <si>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</si>
  <si>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</si>
  <si>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</si>
  <si>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</si>
  <si>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</si>
  <si>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</si>
  <si>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</si>
  <si>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</si>
  <si>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</si>
  <si>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</si>
  <si>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</si>
  <si>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</si>
  <si>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</si>
  <si>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</si>
  <si>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</si>
  <si>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</si>
  <si>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</si>
  <si>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</si>
  <si>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</si>
  <si>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</si>
  <si>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</si>
  <si>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</si>
  <si>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</si>
  <si>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</si>
  <si>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</si>
  <si>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</si>
  <si>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</si>
  <si>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</si>
  <si>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</si>
  <si>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</si>
  <si>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</si>
  <si>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</si>
  <si>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</si>
  <si>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</si>
  <si>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</si>
  <si>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</si>
  <si>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</si>
  <si>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</si>
  <si>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</si>
  <si>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</si>
  <si>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</si>
  <si>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</si>
  <si>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</si>
  <si>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</si>
  <si>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</si>
  <si>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</si>
  <si>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</si>
  <si>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</si>
  <si>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</si>
  <si>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</si>
  <si>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</si>
  <si>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</si>
  <si>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</si>
  <si>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</si>
  <si>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</si>
  <si>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</si>
  <si>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</si>
  <si>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</si>
  <si>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</si>
  <si>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</si>
  <si>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</si>
  <si>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</si>
  <si>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</si>
  <si>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</si>
  <si>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</si>
  <si>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</si>
  <si>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</si>
  <si>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</si>
  <si>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</si>
  <si>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</si>
  <si>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</si>
  <si>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</si>
  <si>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</si>
  <si>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</si>
  <si>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</si>
  <si>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</si>
  <si>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</si>
  <si>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</si>
  <si>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</si>
  <si>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</si>
  <si>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</si>
  <si>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</si>
  <si>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</si>
  <si>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</si>
  <si>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</si>
  <si>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</si>
  <si>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</si>
  <si>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</si>
  <si>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</si>
  <si>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</si>
  <si>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</si>
  <si>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</si>
  <si>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</si>
  <si>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</si>
  <si>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</si>
  <si>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</si>
  <si>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</si>
  <si>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</si>
  <si>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</si>
  <si>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</si>
  <si>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</si>
  <si>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</si>
  <si>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</si>
  <si>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</si>
  <si>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</si>
  <si>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</si>
  <si>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</si>
  <si>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</si>
  <si>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</si>
  <si>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</si>
  <si>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</si>
  <si>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</si>
  <si>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</si>
  <si>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</si>
  <si>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</si>
  <si>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</si>
  <si>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</si>
  <si>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</si>
  <si>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</si>
  <si>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</si>
  <si>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</si>
  <si>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</si>
  <si>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</si>
  <si>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</si>
  <si>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</si>
  <si>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</si>
  <si>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</si>
  <si>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</si>
  <si>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</si>
  <si>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</si>
  <si>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</si>
  <si>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</si>
  <si>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</si>
  <si>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</si>
  <si>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</si>
  <si>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</si>
  <si>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</si>
  <si>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</si>
  <si>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</si>
  <si>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</si>
  <si>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</si>
  <si>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</si>
  <si>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</si>
  <si>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</si>
  <si>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</si>
  <si>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</si>
  <si>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</si>
  <si>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</si>
  <si>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</si>
  <si>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</si>
  <si>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</si>
  <si>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</si>
  <si>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</si>
  <si>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</si>
  <si>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</si>
  <si>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</si>
  <si>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</si>
  <si>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</si>
  <si>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</si>
  <si>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</si>
  <si>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</si>
  <si>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</si>
  <si>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</si>
  <si>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</si>
  <si>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</si>
  <si>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</si>
  <si>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</si>
  <si>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</si>
  <si>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</si>
  <si>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</si>
  <si>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</si>
  <si>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</si>
  <si>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</si>
  <si>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</si>
  <si>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</si>
  <si>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</si>
  <si>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</si>
  <si>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</si>
  <si>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</si>
  <si>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</si>
  <si>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</si>
  <si>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</si>
  <si>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</si>
  <si>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</si>
  <si>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</si>
  <si>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</si>
  <si>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</si>
  <si>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</si>
  <si>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</si>
  <si>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</si>
  <si>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</si>
  <si>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</si>
  <si>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</si>
  <si>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</si>
  <si>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</si>
  <si>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</si>
  <si>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</si>
  <si>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</si>
  <si>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</si>
  <si>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</si>
  <si>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</si>
  <si>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</si>
  <si>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</si>
  <si>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</si>
  <si>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</si>
  <si>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</si>
  <si>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</si>
  <si>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</si>
  <si>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</si>
  <si>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</si>
  <si>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</si>
  <si>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</si>
  <si>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</si>
  <si>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</si>
  <si>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</si>
  <si>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</si>
  <si>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</si>
  <si>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</si>
  <si>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</si>
  <si>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</si>
  <si>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</si>
  <si>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</si>
  <si>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</si>
  <si>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</si>
  <si>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</si>
  <si>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</si>
  <si>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</si>
  <si>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</si>
  <si>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</si>
  <si>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</si>
  <si>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</si>
  <si>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</si>
  <si>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</si>
  <si>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</si>
  <si>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</si>
  <si>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</si>
  <si>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</si>
  <si>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</si>
  <si>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</si>
  <si>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</si>
  <si>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</si>
  <si>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</si>
  <si>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</si>
  <si>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</si>
  <si>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</si>
  <si>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</si>
  <si>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</si>
  <si>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</si>
  <si>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</si>
  <si>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</si>
  <si>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</si>
  <si>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</si>
  <si>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</si>
  <si>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</si>
  <si>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</si>
  <si>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</si>
  <si>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</si>
  <si>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</si>
  <si>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</si>
  <si>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</si>
  <si>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</si>
  <si>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</si>
  <si>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</si>
  <si>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</si>
  <si>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</si>
  <si>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</si>
  <si>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</si>
  <si>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</si>
  <si>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</si>
  <si>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</si>
  <si>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</si>
  <si>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</si>
  <si>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</si>
  <si>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</si>
  <si>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</si>
  <si>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</si>
  <si>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</si>
  <si>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</si>
  <si>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</si>
  <si>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</si>
  <si>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</si>
  <si>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</si>
  <si>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</si>
  <si>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</si>
  <si>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</si>
  <si>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</si>
  <si>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</si>
  <si>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</si>
  <si>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</si>
  <si>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</si>
  <si>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</si>
  <si>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</si>
  <si>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</si>
  <si>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</si>
  <si>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</si>
  <si>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</si>
  <si>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</si>
  <si>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</si>
  <si>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</si>
  <si>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</si>
  <si>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</si>
  <si>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</si>
  <si>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</si>
  <si>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</si>
  <si>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</si>
  <si>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</si>
  <si>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</si>
  <si>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</si>
  <si>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</si>
  <si>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</si>
  <si>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</si>
  <si>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</si>
  <si>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</si>
  <si>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</si>
  <si>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</si>
  <si>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</si>
  <si>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</si>
  <si>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</si>
  <si>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</si>
  <si>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</si>
  <si>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</si>
  <si>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</si>
  <si>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</si>
  <si>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</si>
  <si>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</si>
  <si>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</si>
  <si>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</si>
  <si>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</si>
  <si>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</si>
  <si>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</si>
  <si>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</si>
  <si>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</si>
  <si>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</si>
  <si>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</si>
  <si>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</si>
  <si>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</si>
  <si>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</si>
  <si>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</si>
  <si>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</si>
  <si>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</si>
  <si>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</si>
  <si>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</si>
  <si>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</si>
  <si>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</si>
  <si>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</si>
  <si>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</si>
  <si>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</si>
  <si>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</si>
  <si>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</si>
  <si>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</si>
  <si>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</si>
  <si>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</si>
  <si>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</si>
  <si>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</si>
  <si>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</si>
  <si>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</si>
  <si>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</si>
  <si>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</si>
  <si>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</si>
  <si>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</si>
  <si>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</si>
  <si>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</si>
  <si>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</si>
  <si>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</si>
  <si>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</si>
  <si>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</si>
  <si>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</si>
  <si>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</si>
  <si>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</si>
  <si>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</si>
  <si>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</si>
  <si>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</si>
  <si>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</si>
  <si>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</si>
  <si>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</si>
  <si>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</si>
  <si>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</si>
  <si>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</si>
  <si>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</si>
  <si>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</si>
  <si>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</si>
  <si>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</si>
  <si>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</si>
  <si>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</si>
  <si>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</si>
  <si>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</si>
  <si>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</si>
  <si>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</si>
  <si>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</si>
  <si>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</si>
  <si>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</si>
  <si>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</si>
  <si>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</si>
  <si>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</si>
  <si>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</si>
  <si>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</si>
  <si>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</si>
  <si>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</si>
  <si>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</si>
  <si>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</si>
  <si>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</si>
  <si>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</si>
  <si>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</si>
  <si>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</si>
  <si>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</si>
  <si>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</si>
  <si>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</si>
  <si>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</si>
  <si>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</si>
  <si>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</si>
  <si>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</si>
  <si>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</si>
  <si>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</si>
  <si>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</si>
  <si>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</si>
  <si>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</si>
  <si>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</si>
  <si>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</si>
  <si>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</si>
  <si>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</si>
  <si>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</si>
  <si>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</si>
  <si>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</si>
  <si>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</si>
  <si>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</si>
  <si>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</si>
  <si>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</si>
  <si>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</si>
  <si>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</si>
  <si>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</si>
  <si>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</si>
  <si>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</si>
  <si>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</si>
  <si>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</si>
  <si>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</si>
  <si>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</si>
  <si>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</si>
  <si>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</si>
  <si>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</si>
  <si>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</si>
  <si>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</si>
  <si>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</si>
  <si>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</si>
  <si>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</si>
  <si>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</si>
  <si>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</si>
  <si>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</si>
  <si>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</si>
  <si>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</si>
  <si>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</si>
  <si>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</si>
  <si>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</si>
  <si>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</si>
  <si>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</si>
  <si>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</si>
  <si>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</si>
  <si>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</si>
  <si>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</si>
  <si>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</si>
  <si>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</si>
  <si>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</si>
  <si>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</si>
  <si>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</si>
  <si>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</si>
  <si>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</si>
  <si>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</si>
  <si>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</si>
  <si>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</si>
  <si>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</si>
  <si>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</si>
  <si>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</si>
  <si>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</si>
  <si>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</si>
  <si>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</si>
  <si>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</si>
  <si>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</si>
  <si>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</si>
  <si>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</si>
  <si>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</si>
  <si>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</si>
  <si>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</si>
  <si>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</si>
  <si>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</si>
  <si>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</si>
  <si>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</si>
  <si>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</si>
  <si>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</si>
  <si>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</si>
  <si>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</si>
  <si>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</si>
  <si>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</si>
  <si>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</si>
  <si>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</si>
  <si>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</si>
  <si>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</si>
  <si>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</si>
  <si>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</si>
  <si>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</si>
  <si>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</si>
  <si>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</si>
  <si>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</si>
  <si>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</si>
  <si>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</si>
  <si>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</si>
  <si>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</si>
  <si>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</si>
  <si>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</si>
  <si>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</si>
  <si>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</si>
  <si>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</si>
  <si>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</si>
  <si>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</si>
  <si>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</si>
  <si>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</si>
  <si>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</si>
  <si>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</si>
  <si>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</si>
  <si>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</si>
  <si>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</si>
  <si>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</si>
  <si>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</si>
  <si>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</si>
  <si>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</si>
  <si>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</si>
  <si>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</si>
  <si>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</si>
  <si>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</si>
  <si>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</si>
  <si>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</si>
  <si>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</si>
  <si>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</si>
  <si>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</si>
  <si>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</si>
  <si>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</si>
  <si>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</si>
  <si>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</si>
  <si>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</si>
  <si>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</si>
  <si>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</si>
  <si>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</si>
  <si>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</si>
  <si>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</si>
  <si>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</si>
  <si>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</si>
  <si>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</si>
  <si>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</si>
  <si>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</si>
  <si>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</si>
  <si>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</si>
  <si>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</si>
  <si>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</si>
  <si>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</si>
  <si>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</si>
  <si>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</si>
  <si>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</si>
  <si>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</si>
  <si>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</si>
  <si>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</si>
  <si>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</si>
  <si>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</si>
  <si>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</si>
  <si>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</si>
  <si>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</si>
  <si>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</si>
  <si>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</si>
  <si>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</si>
  <si>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</si>
  <si>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</si>
  <si>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</si>
  <si>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</si>
  <si>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</si>
  <si>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</si>
  <si>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</si>
  <si>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</si>
  <si>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</si>
  <si>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</si>
  <si>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</si>
  <si>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</si>
  <si>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</si>
  <si>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</si>
  <si>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</si>
  <si>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</si>
  <si>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</si>
  <si>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</si>
  <si>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</si>
  <si>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</si>
  <si>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</si>
  <si>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</si>
  <si>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</si>
  <si>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</si>
  <si>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</si>
  <si>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</si>
  <si>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</si>
  <si>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</si>
  <si>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</si>
  <si>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</si>
  <si>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</si>
  <si>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</si>
  <si>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</si>
  <si>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</si>
  <si>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</si>
  <si>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</si>
  <si>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</si>
  <si>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</si>
  <si>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</si>
  <si>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</si>
  <si>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</si>
  <si>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</si>
  <si>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</si>
  <si>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</si>
  <si>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</si>
  <si>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</si>
  <si>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</si>
  <si>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</si>
  <si>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</si>
  <si>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</si>
  <si>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</si>
  <si>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</si>
  <si>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</si>
  <si>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</si>
  <si>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</si>
  <si>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</si>
  <si>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</si>
  <si>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</si>
  <si>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</si>
  <si>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</si>
  <si>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</si>
  <si>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</si>
  <si>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</si>
  <si>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</si>
  <si>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</si>
  <si>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</si>
  <si>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</si>
  <si>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</si>
  <si>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</si>
  <si>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</si>
  <si>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</si>
  <si>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</si>
  <si>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</si>
  <si>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</si>
  <si>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</si>
  <si>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</si>
  <si>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</si>
  <si>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</si>
  <si>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</si>
  <si>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</si>
  <si>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</si>
  <si>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</si>
  <si>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</si>
  <si>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</si>
  <si>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</si>
  <si>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</si>
  <si>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</si>
  <si>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</si>
  <si>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</si>
  <si>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</si>
  <si>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</si>
  <si>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</si>
  <si>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</si>
  <si>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</si>
  <si>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</si>
  <si>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</si>
  <si>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</si>
  <si>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</si>
  <si>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</si>
  <si>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</si>
  <si>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</si>
  <si>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</si>
  <si>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</si>
  <si>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</si>
  <si>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</si>
  <si>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</si>
  <si>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</si>
  <si>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</si>
  <si>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</si>
  <si>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</si>
  <si>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</si>
  <si>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</si>
  <si>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</si>
  <si>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</si>
  <si>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</si>
  <si>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</si>
  <si>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</si>
  <si>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</si>
  <si>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</si>
  <si>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</si>
  <si>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</si>
  <si>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</si>
  <si>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</si>
  <si>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</si>
  <si>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</si>
  <si>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</si>
  <si>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</si>
  <si>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</si>
  <si>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</si>
  <si>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</si>
  <si>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</si>
  <si>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</si>
  <si>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</si>
  <si>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</si>
  <si>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</si>
  <si>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</si>
  <si>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</si>
  <si>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</si>
  <si>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</si>
  <si>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</si>
  <si>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</si>
  <si>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</si>
  <si>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</si>
  <si>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</si>
  <si>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</si>
  <si>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</si>
  <si>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</si>
  <si>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</si>
  <si>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</si>
  <si>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</si>
  <si>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</si>
  <si>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</si>
  <si>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</si>
  <si>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</si>
  <si>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</si>
  <si>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</si>
  <si>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</si>
  <si>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</si>
  <si>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</si>
  <si>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</si>
  <si>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</si>
  <si>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</si>
  <si>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</si>
  <si>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</si>
  <si>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</si>
  <si>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</si>
  <si>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</si>
  <si>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</si>
  <si>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</si>
  <si>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</si>
  <si>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</si>
  <si>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</si>
  <si>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</si>
  <si>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</si>
  <si>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</si>
  <si>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</si>
  <si>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</si>
  <si>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</si>
  <si>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</si>
  <si>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</si>
  <si>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</si>
  <si>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</si>
  <si>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</si>
  <si>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</si>
  <si>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</si>
  <si>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</si>
  <si>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</si>
  <si>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</si>
  <si>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</si>
  <si>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</si>
  <si>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</si>
  <si>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</si>
  <si>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</si>
  <si>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</si>
  <si>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</si>
  <si>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</si>
  <si>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</si>
  <si>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</si>
  <si>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</si>
  <si>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</si>
  <si>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</si>
  <si>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</si>
  <si>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</si>
  <si>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</si>
  <si>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</si>
  <si>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</si>
  <si>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</si>
  <si>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</si>
  <si>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</si>
  <si>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</si>
  <si>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</si>
  <si>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</si>
  <si>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</si>
  <si>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</si>
  <si>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</si>
  <si>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</si>
  <si>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</si>
  <si>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</si>
  <si>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</si>
  <si>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</si>
  <si>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</si>
  <si>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</si>
  <si>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</si>
  <si>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</si>
  <si>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</si>
  <si>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</si>
  <si>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</si>
  <si>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</si>
  <si>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</si>
  <si>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</si>
  <si>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</si>
  <si>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</si>
  <si>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</si>
  <si>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</si>
  <si>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</si>
  <si>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</si>
  <si>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</si>
  <si>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</si>
  <si>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</si>
  <si>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</si>
  <si>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</si>
  <si>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</si>
  <si>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</si>
  <si>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</si>
  <si>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</si>
  <si>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</si>
  <si>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</si>
  <si>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</si>
  <si>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</si>
  <si>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</si>
  <si>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</si>
  <si>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</si>
  <si>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</si>
  <si>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</si>
  <si>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</si>
  <si>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</si>
  <si>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</si>
  <si>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</si>
  <si>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</si>
  <si>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</si>
  <si>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</si>
  <si>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</si>
  <si>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</si>
  <si>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</si>
  <si>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</si>
  <si>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</si>
  <si>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</si>
  <si>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</si>
  <si>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</si>
  <si>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</si>
  <si>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</si>
  <si>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</si>
  <si>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</si>
  <si>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</si>
  <si>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</si>
  <si>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</si>
  <si>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</si>
  <si>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</si>
  <si>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</si>
  <si>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</si>
  <si>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</si>
  <si>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</si>
  <si>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</si>
  <si>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</si>
  <si>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</si>
  <si>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</si>
  <si>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</si>
  <si>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</si>
  <si>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</si>
  <si>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</si>
  <si>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</si>
  <si>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</si>
  <si>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</si>
  <si>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</si>
  <si>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</si>
  <si>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</si>
  <si>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</si>
  <si>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</si>
  <si>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</si>
  <si>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</si>
  <si>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</si>
  <si>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</si>
  <si>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</si>
  <si>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</si>
  <si>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</si>
  <si>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</si>
  <si>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</si>
  <si>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</si>
  <si>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</si>
  <si>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</si>
  <si>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</si>
  <si>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</si>
  <si>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</si>
  <si>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</si>
  <si>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</si>
  <si>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</si>
  <si>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</si>
  <si>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</si>
  <si>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</si>
  <si>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</si>
  <si>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</si>
  <si>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</si>
  <si>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</si>
  <si>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</si>
  <si>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</si>
  <si>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</si>
  <si>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</si>
  <si>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</si>
  <si>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</si>
  <si>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</si>
  <si>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</si>
  <si>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</si>
  <si>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</si>
  <si>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</si>
  <si>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</si>
  <si>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</si>
  <si>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</si>
  <si>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</si>
  <si>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</si>
  <si>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</si>
  <si>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</si>
  <si>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</si>
  <si>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</si>
  <si>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</si>
  <si>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</si>
  <si>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</si>
  <si>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</si>
  <si>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</si>
  <si>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</si>
  <si>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</si>
  <si>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</si>
  <si>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</si>
  <si>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</si>
  <si>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</si>
  <si>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</si>
  <si>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</si>
  <si>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</si>
  <si>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</si>
  <si>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</si>
  <si>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</si>
  <si>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</si>
  <si>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</si>
  <si>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</si>
  <si>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</si>
  <si>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</si>
  <si>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</si>
  <si>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</si>
  <si>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</si>
  <si>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</si>
  <si>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</si>
  <si>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</si>
  <si>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</si>
  <si>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</si>
  <si>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</si>
  <si>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</si>
  <si>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</si>
  <si>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</si>
  <si>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</si>
  <si>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</si>
  <si>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</si>
  <si>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</si>
  <si>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</si>
  <si>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</si>
  <si>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</si>
  <si>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</si>
  <si>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</si>
  <si>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</si>
  <si>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</si>
  <si>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</si>
  <si>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</si>
  <si>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</si>
  <si>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</si>
  <si>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</si>
  <si>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</si>
  <si>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</si>
  <si>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</si>
  <si>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</si>
  <si>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</si>
  <si>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</si>
  <si>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</si>
  <si>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</si>
  <si>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</si>
  <si>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</si>
  <si>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</si>
  <si>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</si>
  <si>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</si>
  <si>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</si>
  <si>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</si>
  <si>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</si>
  <si>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</si>
  <si>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</si>
  <si>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</si>
  <si>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</si>
  <si>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</si>
  <si>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</si>
  <si>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</si>
  <si>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</si>
  <si>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</si>
  <si>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</si>
  <si>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</si>
  <si>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</si>
  <si>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</si>
  <si>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</si>
  <si>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</si>
  <si>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</si>
  <si>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</si>
  <si>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</si>
  <si>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</si>
  <si>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</si>
  <si>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</si>
  <si>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</si>
  <si>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</si>
  <si>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</si>
  <si>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</si>
  <si>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</si>
  <si>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</si>
  <si>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</si>
  <si>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</si>
  <si>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</si>
  <si>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</si>
  <si>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</si>
  <si>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</si>
  <si>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</si>
  <si>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</si>
  <si>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</si>
  <si>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</si>
  <si>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</si>
  <si>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</si>
  <si>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</si>
  <si>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</si>
  <si>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</si>
  <si>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</si>
  <si>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</si>
  <si>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</si>
  <si>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</si>
  <si>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</si>
  <si>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</si>
  <si>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</si>
  <si>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</si>
  <si>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</si>
  <si>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</si>
  <si>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</si>
  <si>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</si>
  <si>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</si>
  <si>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</si>
  <si>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</si>
  <si>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</si>
  <si>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</si>
  <si>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</si>
  <si>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</si>
  <si>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</si>
  <si>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</si>
  <si>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</si>
  <si>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</si>
  <si>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</si>
  <si>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</si>
  <si>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</si>
  <si>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</si>
  <si>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</si>
  <si>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</si>
  <si>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</si>
  <si>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</si>
  <si>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</si>
  <si>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</si>
  <si>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</si>
  <si>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</si>
  <si>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</si>
  <si>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</si>
  <si>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</si>
  <si>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</si>
  <si>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</si>
  <si>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</si>
  <si>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</si>
  <si>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</si>
  <si>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</si>
  <si>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</si>
  <si>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</si>
  <si>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</si>
  <si>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</si>
  <si>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</si>
  <si>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</si>
  <si>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</si>
  <si>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</si>
  <si>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</si>
  <si>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</si>
  <si>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</si>
  <si>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</si>
  <si>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</si>
  <si>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</si>
  <si>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</si>
  <si>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</si>
  <si>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</si>
  <si>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</si>
  <si>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</si>
  <si>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</si>
  <si>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</si>
  <si>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</si>
  <si>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</si>
  <si>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</si>
  <si>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</si>
  <si>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</si>
  <si>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</si>
  <si>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</si>
  <si>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</si>
  <si>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</si>
  <si>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</si>
  <si>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</si>
  <si>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</si>
  <si>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</si>
  <si>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</si>
  <si>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</si>
  <si>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</si>
  <si>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</si>
  <si>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</si>
  <si>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</si>
  <si>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</si>
  <si>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</si>
  <si>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</si>
  <si>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</si>
  <si>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</si>
  <si>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</si>
  <si>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</si>
  <si>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</si>
  <si>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</si>
  <si>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</si>
  <si>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</si>
  <si>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</si>
  <si>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</si>
  <si>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</si>
  <si>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</si>
  <si>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</si>
  <si>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</si>
  <si>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</si>
  <si>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</si>
  <si>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</si>
  <si>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</si>
  <si>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</si>
  <si>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</si>
  <si>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</si>
  <si>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</si>
  <si>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</si>
  <si>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</si>
  <si>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</si>
  <si>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</si>
  <si>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</si>
  <si>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</si>
  <si>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</si>
  <si>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</si>
  <si>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</si>
  <si>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</si>
  <si>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</si>
  <si>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</si>
  <si>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</si>
  <si>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</si>
  <si>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</si>
  <si>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</si>
  <si>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</si>
  <si>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</si>
  <si>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</si>
  <si>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</si>
  <si>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</si>
  <si>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</si>
  <si>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</si>
  <si>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</si>
  <si>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</si>
  <si>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</si>
  <si>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</si>
  <si>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</si>
  <si>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</si>
  <si>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</si>
  <si>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</si>
  <si>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</si>
  <si>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</si>
  <si>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</si>
  <si>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</si>
  <si>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</si>
  <si>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</si>
  <si>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</si>
  <si>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</si>
  <si>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</si>
  <si>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</si>
  <si>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</si>
  <si>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</si>
  <si>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</si>
  <si>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</si>
  <si>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</si>
  <si>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</si>
  <si>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</si>
  <si>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</si>
  <si>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</si>
  <si>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</si>
  <si>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</si>
  <si>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</si>
  <si>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</si>
  <si>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</si>
  <si>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</si>
  <si>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</si>
  <si>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</si>
  <si>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</si>
  <si>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</si>
  <si>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</si>
  <si>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</si>
  <si>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</si>
  <si>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</si>
  <si>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</si>
  <si>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</si>
  <si>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</si>
  <si>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</si>
  <si>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</si>
  <si>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</si>
  <si>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</si>
  <si>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</si>
  <si>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</si>
  <si>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</si>
  <si>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</si>
  <si>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</si>
  <si>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</si>
  <si>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</si>
  <si>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</si>
  <si>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</si>
  <si>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</si>
  <si>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</si>
  <si>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</si>
  <si>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</si>
  <si>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</si>
  <si>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</si>
  <si>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</si>
  <si>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</si>
  <si>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</si>
  <si>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</si>
  <si>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</si>
  <si>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</si>
  <si>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</si>
  <si>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</si>
  <si>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</si>
  <si>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</si>
  <si>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</si>
  <si>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</si>
  <si>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</si>
  <si>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</si>
  <si>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</si>
  <si>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</si>
  <si>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</si>
  <si>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</si>
  <si>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</si>
  <si>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</si>
  <si>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</si>
  <si>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</si>
  <si>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</si>
  <si>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</si>
  <si>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</si>
  <si>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</si>
  <si>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</si>
  <si>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</si>
  <si>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</si>
  <si>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</si>
  <si>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</si>
  <si>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</si>
  <si>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</si>
  <si>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</si>
  <si>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</si>
  <si>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</si>
  <si>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</si>
  <si>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</si>
  <si>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</si>
  <si>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</si>
  <si>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</si>
  <si>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</si>
  <si>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</si>
  <si>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</si>
  <si>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</si>
  <si>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</si>
  <si>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</si>
  <si>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</si>
  <si>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</si>
  <si>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</si>
  <si>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</si>
  <si>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</si>
  <si>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</si>
  <si>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</si>
  <si>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</si>
  <si>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</si>
  <si>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</si>
  <si>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</si>
  <si>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</si>
  <si>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</si>
  <si>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</si>
  <si>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</si>
  <si>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</si>
  <si>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</si>
  <si>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</si>
  <si>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</si>
  <si>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</si>
  <si>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</si>
  <si>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</si>
  <si>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</si>
  <si>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</si>
  <si>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</si>
  <si>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</si>
  <si>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</si>
  <si>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</si>
  <si>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</si>
  <si>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</si>
  <si>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</si>
  <si>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</si>
  <si>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</si>
  <si>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</si>
  <si>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</si>
  <si>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</si>
  <si>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</si>
  <si>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</si>
  <si>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</si>
  <si>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</si>
  <si>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</si>
  <si>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</si>
  <si>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</si>
  <si>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</si>
  <si>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</si>
  <si>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</si>
  <si>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</si>
  <si>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</si>
  <si>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</si>
  <si>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</si>
  <si>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</si>
  <si>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</si>
  <si>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</si>
  <si>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</si>
  <si>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</si>
  <si>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</si>
  <si>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</si>
  <si>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</si>
  <si>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</si>
  <si>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</si>
  <si>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</si>
  <si>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</si>
  <si>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</si>
  <si>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</si>
  <si>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</si>
  <si>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</si>
  <si>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</si>
  <si>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</si>
  <si>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</si>
  <si>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</si>
  <si>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</si>
  <si>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</si>
  <si>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</si>
  <si>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</si>
  <si>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</si>
  <si>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</si>
  <si>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</si>
  <si>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</si>
  <si>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</si>
  <si>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</si>
  <si>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</si>
  <si>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</si>
  <si>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</si>
  <si>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</si>
  <si>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</si>
  <si>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</si>
  <si>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</si>
  <si>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</si>
  <si>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</si>
  <si>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</si>
  <si>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</si>
  <si>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</si>
  <si>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</si>
  <si>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</si>
  <si>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</si>
  <si>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</si>
  <si>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</si>
  <si>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</si>
  <si>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</si>
  <si>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</si>
  <si>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</si>
  <si>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</si>
  <si>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</si>
  <si>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</si>
  <si>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</si>
  <si>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</si>
  <si>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</si>
  <si>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</si>
  <si>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</si>
  <si>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</si>
  <si>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</si>
  <si>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</si>
  <si>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</si>
  <si>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</si>
  <si>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</si>
  <si>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</si>
  <si>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</si>
  <si>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</si>
  <si>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</si>
  <si>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</si>
  <si>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</si>
  <si>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</si>
  <si>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</si>
  <si>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</si>
  <si>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</si>
  <si>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</si>
  <si>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</si>
  <si>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</si>
  <si>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</si>
  <si>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</si>
  <si>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</si>
  <si>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</si>
  <si>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</si>
  <si>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</si>
  <si>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</si>
  <si>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</si>
  <si>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</si>
  <si>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</si>
  <si>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</si>
  <si>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</si>
  <si>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</si>
  <si>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</si>
  <si>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</si>
  <si>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</si>
  <si>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</si>
  <si>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</si>
  <si>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</si>
  <si>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</si>
  <si>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</si>
  <si>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</si>
  <si>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</si>
  <si>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</si>
  <si>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</si>
  <si>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</si>
  <si>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</si>
  <si>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</si>
  <si>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</si>
  <si>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</si>
  <si>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</si>
  <si>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</si>
  <si>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</si>
  <si>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</si>
  <si>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</si>
  <si>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</si>
  <si>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</si>
  <si>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</si>
  <si>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</si>
  <si>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</si>
  <si>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</si>
  <si>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</si>
  <si>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</si>
  <si>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</si>
  <si>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</si>
  <si>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</si>
  <si>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</si>
  <si>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</si>
  <si>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</si>
  <si>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</si>
  <si>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</si>
  <si>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</si>
  <si>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</si>
  <si>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</si>
  <si>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</si>
  <si>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</si>
  <si>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</si>
  <si>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</si>
  <si>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</si>
  <si>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</si>
  <si>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</si>
  <si>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</si>
  <si>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</si>
  <si>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</si>
  <si>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</si>
  <si>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</si>
  <si>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</si>
  <si>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</si>
  <si>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</si>
  <si>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</si>
  <si>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</si>
  <si>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</si>
  <si>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</si>
  <si>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</si>
  <si>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</si>
  <si>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</si>
  <si>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</si>
  <si>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</si>
  <si>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</si>
  <si>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</si>
  <si>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</si>
  <si>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</si>
  <si>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</si>
  <si>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</si>
  <si>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</si>
  <si>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</si>
  <si>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</si>
  <si>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</si>
  <si>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</si>
  <si>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</si>
  <si>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</si>
  <si>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</si>
  <si>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</si>
  <si>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</si>
  <si>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</si>
  <si>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</si>
  <si>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</si>
  <si>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</si>
  <si>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</si>
  <si>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</si>
  <si>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</si>
  <si>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</si>
  <si>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</si>
  <si>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</si>
  <si>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</si>
  <si>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</si>
  <si>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</si>
  <si>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</si>
  <si>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</si>
  <si>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</si>
  <si>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</si>
  <si>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</si>
  <si>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</si>
  <si>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</si>
  <si>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</si>
  <si>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</si>
  <si>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</si>
  <si>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</si>
  <si>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</si>
  <si>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</si>
  <si>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</si>
  <si>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</si>
  <si>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</si>
  <si>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</si>
  <si>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</si>
  <si>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</si>
  <si>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</si>
  <si>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</si>
  <si>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</si>
  <si>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</si>
  <si>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</si>
  <si>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</si>
  <si>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</si>
  <si>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</si>
  <si>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</si>
  <si>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</si>
  <si>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</si>
  <si>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</si>
  <si>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</si>
  <si>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</si>
  <si>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</si>
  <si>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</si>
  <si>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</si>
  <si>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</si>
  <si>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</si>
  <si>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</si>
  <si>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</si>
  <si>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</si>
  <si>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</si>
  <si>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</si>
  <si>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</si>
  <si>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</si>
  <si>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</si>
  <si>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</si>
  <si>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</si>
  <si>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</si>
  <si>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</si>
  <si>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</si>
  <si>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</si>
  <si>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</si>
  <si>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</si>
  <si>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</si>
  <si>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</si>
  <si>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</si>
  <si>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</si>
  <si>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</si>
  <si>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</si>
  <si>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</si>
  <si>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</si>
  <si>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</si>
  <si>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</si>
  <si>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</si>
  <si>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</si>
  <si>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</si>
  <si>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</si>
  <si>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</si>
  <si>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</si>
  <si>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</si>
  <si>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</si>
  <si>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</si>
  <si>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</si>
  <si>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</si>
  <si>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</si>
  <si>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</si>
  <si>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</si>
  <si>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</si>
  <si>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</si>
  <si>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</si>
  <si>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</si>
  <si>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</si>
  <si>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</si>
  <si>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</si>
  <si>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</si>
  <si>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</si>
  <si>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</si>
  <si>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</si>
  <si>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</si>
  <si>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</si>
  <si>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</si>
  <si>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</si>
  <si>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</si>
  <si>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</si>
  <si>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</si>
  <si>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</si>
  <si>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</si>
  <si>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</si>
  <si>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</si>
  <si>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</si>
  <si>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</si>
  <si>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</si>
  <si>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</si>
  <si>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</si>
  <si>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</si>
  <si>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</si>
  <si>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</si>
  <si>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</si>
  <si>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</si>
  <si>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</si>
  <si>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</si>
  <si>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</si>
  <si>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</si>
  <si>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</si>
  <si>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</si>
  <si>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</si>
  <si>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</si>
  <si>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</si>
  <si>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</si>
  <si>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</si>
  <si>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</si>
  <si>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</si>
  <si>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</si>
  <si>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</si>
  <si>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</si>
  <si>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</si>
  <si>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</si>
  <si>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</si>
  <si>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</si>
  <si>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</si>
  <si>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</si>
  <si>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</si>
  <si>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</si>
  <si>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</si>
  <si>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</si>
  <si>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</si>
  <si>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</si>
  <si>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</si>
  <si>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</si>
  <si>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</si>
  <si>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</si>
  <si>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</si>
  <si>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</si>
  <si>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</si>
  <si>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</si>
  <si>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</si>
  <si>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</si>
  <si>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</si>
  <si>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</si>
  <si>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</si>
  <si>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</si>
  <si>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</si>
  <si>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</si>
  <si>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</si>
  <si>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</si>
  <si>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</si>
  <si>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</si>
  <si>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</si>
  <si>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</si>
  <si>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</si>
  <si>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</si>
  <si>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</si>
  <si>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</si>
  <si>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</si>
  <si>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</si>
  <si>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</si>
  <si>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</si>
  <si>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</si>
  <si>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</si>
  <si>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</si>
  <si>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</si>
  <si>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</si>
  <si>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</si>
  <si>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</si>
  <si>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</si>
  <si>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</si>
  <si>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</si>
  <si>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</si>
  <si>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</si>
  <si>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</si>
  <si>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</si>
  <si>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</si>
  <si>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</si>
  <si>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</si>
  <si>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</si>
  <si>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</si>
  <si>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</si>
  <si>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</si>
  <si>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</si>
  <si>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</si>
  <si>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</si>
  <si>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</si>
  <si>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</si>
  <si>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</si>
  <si>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</si>
  <si>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</si>
  <si>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</si>
  <si>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</si>
  <si>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</si>
  <si>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</si>
  <si>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</si>
  <si>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</si>
  <si>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</si>
  <si>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</si>
  <si>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</si>
  <si>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</si>
  <si>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</si>
  <si>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</si>
  <si>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</si>
  <si>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</si>
  <si>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</si>
  <si>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</si>
  <si>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</si>
  <si>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</si>
  <si>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</si>
  <si>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</si>
  <si>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</si>
  <si>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</si>
  <si>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</si>
  <si>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</si>
  <si>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</si>
  <si>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</si>
  <si>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</si>
  <si>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</si>
  <si>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</si>
  <si>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</si>
  <si>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</si>
  <si>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</si>
  <si>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</si>
  <si>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</si>
  <si>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</si>
  <si>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</si>
  <si>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</si>
  <si>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</si>
  <si>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</si>
  <si>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</si>
  <si>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</si>
  <si>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</si>
  <si>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</si>
  <si>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</si>
  <si>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</si>
  <si>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</si>
  <si>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</si>
  <si>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</si>
  <si>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</si>
  <si>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</si>
  <si>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</si>
  <si>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</si>
  <si>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</si>
  <si>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</si>
  <si>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</si>
  <si>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</si>
  <si>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</si>
  <si>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</si>
  <si>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</si>
  <si>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</si>
  <si>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</si>
  <si>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</si>
  <si>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</si>
  <si>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</si>
  <si>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</si>
  <si>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</si>
  <si>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</si>
  <si>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</si>
  <si>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</si>
  <si>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</si>
  <si>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</si>
  <si>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</si>
  <si>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</si>
  <si>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</si>
  <si>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</si>
  <si>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</si>
  <si>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</si>
  <si>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</si>
  <si>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</si>
  <si>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</si>
  <si>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</si>
  <si>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</si>
  <si>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</si>
  <si>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</si>
  <si>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</si>
  <si>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</si>
  <si>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</si>
  <si>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</si>
  <si>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</si>
  <si>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</si>
  <si>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</si>
  <si>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</si>
  <si>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</si>
  <si>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</si>
  <si>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</si>
  <si>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</si>
  <si>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</si>
  <si>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</si>
  <si>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</si>
  <si>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</si>
  <si>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</si>
  <si>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</si>
  <si>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</si>
  <si>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</si>
  <si>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</si>
  <si>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</si>
  <si>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</si>
  <si>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</si>
  <si>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</si>
  <si>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</si>
  <si>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</si>
  <si>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</si>
  <si>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</si>
  <si>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</si>
  <si>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</si>
  <si>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</si>
  <si>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</si>
  <si>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</si>
  <si>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</si>
  <si>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</si>
  <si>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</si>
  <si>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</si>
  <si>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</si>
  <si>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</si>
  <si>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</si>
  <si>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</si>
  <si>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</si>
  <si>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</si>
  <si>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</si>
  <si>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</si>
  <si>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</si>
  <si>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</si>
  <si>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</si>
  <si>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</si>
  <si>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</si>
  <si>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</si>
  <si>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</si>
  <si>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</si>
  <si>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</si>
  <si>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</si>
  <si>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</si>
  <si>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</si>
  <si>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</si>
  <si>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</si>
  <si>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</si>
  <si>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</si>
  <si>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</si>
  <si>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</si>
  <si>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</si>
  <si>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</si>
  <si>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</si>
  <si>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</si>
  <si>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</si>
  <si>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</si>
  <si>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</si>
  <si>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</si>
  <si>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</si>
  <si>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</si>
  <si>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</si>
  <si>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</si>
  <si>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</si>
  <si>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</si>
  <si>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</si>
  <si>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</si>
  <si>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</si>
  <si>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</si>
  <si>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</si>
  <si>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</si>
  <si>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</si>
  <si>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</si>
  <si>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</si>
  <si>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</si>
  <si>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</si>
  <si>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</si>
  <si>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</si>
  <si>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</si>
  <si>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</si>
  <si>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</si>
  <si>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</si>
  <si>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</si>
  <si>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</si>
  <si>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</si>
  <si>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</si>
  <si>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</si>
  <si>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</si>
  <si>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</si>
  <si>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</si>
  <si>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</si>
  <si>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</si>
  <si>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</si>
  <si>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</si>
  <si>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</si>
  <si>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</si>
  <si>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</si>
  <si>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</si>
  <si>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</si>
  <si>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</si>
  <si>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</si>
  <si>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</si>
  <si>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</si>
  <si>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</si>
  <si>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</si>
  <si>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</si>
  <si>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</si>
  <si>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</si>
  <si>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</si>
  <si>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</si>
  <si>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</si>
  <si>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</si>
  <si>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</si>
  <si>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</si>
  <si>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</si>
  <si>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</si>
  <si>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</si>
  <si>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</si>
  <si>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</si>
  <si>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</si>
  <si>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</si>
  <si>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</si>
  <si>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</si>
  <si>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</si>
  <si>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</si>
  <si>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</si>
  <si>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</si>
  <si>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</si>
  <si>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</si>
  <si>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</si>
  <si>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</si>
  <si>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</si>
  <si>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</si>
  <si>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</si>
  <si>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</si>
  <si>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</si>
  <si>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</si>
  <si>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</si>
  <si>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</si>
  <si>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</si>
  <si>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</si>
  <si>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</si>
  <si>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</si>
  <si>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</si>
  <si>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</si>
  <si>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</si>
  <si>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</si>
  <si>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</si>
  <si>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</si>
  <si>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</si>
  <si>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</si>
  <si>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</si>
  <si>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</si>
  <si>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</si>
  <si>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</si>
  <si>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</si>
  <si>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</si>
  <si>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</si>
  <si>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</si>
  <si>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</si>
  <si>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</si>
  <si>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</si>
  <si>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</si>
  <si>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</si>
  <si>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</si>
  <si>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</si>
  <si>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</si>
  <si>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</si>
  <si>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</si>
  <si>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</si>
  <si>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</si>
  <si>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</si>
  <si>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</si>
  <si>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</si>
  <si>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</si>
  <si>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</si>
  <si>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</si>
  <si>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</si>
  <si>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</si>
  <si>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</si>
  <si>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</si>
  <si>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</si>
  <si>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</si>
  <si>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</si>
  <si>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</si>
  <si>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</si>
  <si>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</si>
  <si>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</si>
  <si>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</si>
  <si>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</si>
  <si>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</si>
  <si>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</si>
  <si>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</si>
  <si>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</si>
  <si>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</si>
  <si>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</si>
  <si>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</si>
  <si>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</si>
  <si>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</si>
  <si>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</si>
  <si>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</si>
  <si>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</si>
  <si>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</si>
  <si>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</si>
  <si>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</si>
  <si>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</si>
  <si>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</si>
  <si>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</si>
  <si>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</si>
  <si>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</si>
  <si>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</si>
  <si>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</si>
  <si>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</si>
  <si>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</si>
  <si>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</si>
  <si>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</si>
  <si>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</si>
  <si>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</si>
  <si>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</si>
  <si>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</si>
  <si>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</si>
  <si>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</si>
  <si>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</si>
  <si>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</si>
  <si>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</si>
  <si>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</si>
  <si>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</si>
  <si>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</si>
  <si>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</si>
  <si>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</si>
  <si>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</si>
  <si>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</si>
  <si>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</si>
  <si>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</si>
  <si>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</si>
  <si>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</si>
  <si>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</si>
  <si>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</si>
  <si>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</si>
  <si>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</si>
  <si>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</si>
  <si>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</si>
  <si>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</si>
  <si>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</si>
  <si>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</si>
  <si>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</si>
  <si>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</si>
  <si>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</si>
  <si>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</si>
  <si>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</si>
  <si>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</si>
  <si>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</si>
  <si>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</si>
  <si>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</si>
  <si>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</si>
  <si>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</si>
  <si>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</si>
  <si>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</si>
  <si>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</si>
  <si>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</si>
  <si>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</si>
  <si>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</si>
  <si>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</si>
  <si>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</si>
  <si>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</si>
  <si>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</si>
  <si>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</si>
  <si>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</si>
  <si>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</si>
  <si>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</si>
  <si>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</si>
  <si>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</si>
  <si>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</si>
  <si>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</si>
  <si>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</si>
  <si>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</si>
  <si>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</si>
  <si>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</si>
  <si>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</si>
  <si>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</si>
  <si>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</si>
  <si>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</si>
  <si>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</si>
  <si>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</si>
  <si>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</si>
  <si>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</si>
  <si>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</si>
  <si>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</si>
  <si>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</si>
  <si>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</si>
  <si>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</si>
  <si>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</si>
  <si>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</si>
  <si>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</si>
  <si>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</si>
  <si>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</si>
  <si>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</si>
  <si>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</si>
  <si>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</si>
  <si>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</si>
  <si>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</si>
  <si>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</si>
  <si>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</si>
  <si>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</si>
  <si>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</si>
  <si>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</si>
  <si>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</si>
  <si>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</si>
  <si>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</si>
  <si>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</si>
  <si>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</si>
  <si>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</si>
  <si>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</si>
  <si>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</si>
  <si>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</si>
  <si>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</si>
  <si>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</si>
  <si>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</si>
  <si>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</si>
  <si>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</si>
  <si>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</si>
  <si>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</si>
  <si>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</si>
  <si>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</si>
  <si>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</si>
  <si>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</si>
  <si>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</si>
  <si>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</si>
  <si>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</si>
  <si>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</si>
  <si>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</si>
  <si>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</si>
  <si>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</si>
  <si>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</si>
  <si>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</si>
  <si>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</si>
  <si>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</si>
  <si>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</si>
  <si>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</si>
  <si>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</si>
  <si>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</si>
  <si>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</si>
  <si>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</si>
  <si>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</si>
  <si>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</si>
  <si>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</si>
  <si>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</si>
  <si>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</si>
  <si>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</si>
  <si>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</si>
  <si>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</si>
  <si>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</si>
  <si>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</si>
  <si>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</si>
  <si>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</si>
  <si>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</si>
  <si>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</si>
  <si>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</si>
  <si>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</si>
  <si>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</si>
  <si>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</si>
  <si>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</si>
  <si>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</si>
  <si>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</si>
  <si>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</si>
  <si>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</si>
  <si>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</si>
  <si>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</si>
  <si>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</si>
  <si>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</si>
  <si>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</si>
  <si>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</si>
  <si>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</si>
  <si>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</si>
  <si>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</si>
  <si>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</si>
  <si>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</si>
  <si>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</si>
  <si>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</si>
  <si>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</si>
  <si>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</si>
  <si>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</si>
  <si>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</si>
  <si>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</si>
  <si>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</si>
  <si>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</si>
  <si>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</si>
  <si>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</si>
  <si>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</si>
  <si>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</si>
  <si>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</si>
  <si>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</si>
  <si>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</si>
  <si>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</si>
  <si>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</si>
  <si>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</si>
  <si>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</si>
  <si>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</si>
  <si>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</si>
  <si>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</si>
  <si>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</si>
  <si>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</si>
  <si>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</si>
  <si>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</si>
  <si>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</si>
  <si>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</si>
  <si>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</si>
  <si>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</si>
  <si>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</si>
  <si>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</si>
  <si>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</si>
  <si>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</si>
  <si>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</si>
  <si>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</si>
  <si>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</si>
  <si>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</si>
  <si>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</si>
  <si>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</si>
  <si>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</si>
  <si>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</si>
  <si>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</si>
  <si>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</si>
  <si>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</si>
  <si>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</si>
  <si>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</si>
  <si>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</si>
  <si>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</si>
  <si>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</si>
  <si>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</si>
  <si>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</si>
  <si>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</si>
  <si>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</si>
  <si>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</si>
  <si>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</si>
  <si>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</si>
  <si>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</si>
  <si>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</si>
  <si>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</si>
  <si>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</si>
  <si>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</si>
  <si>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</si>
  <si>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</si>
  <si>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</si>
  <si>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</si>
  <si>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</si>
  <si>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</si>
  <si>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</si>
  <si>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</si>
  <si>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</si>
  <si>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</si>
  <si>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</si>
  <si>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</si>
  <si>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</si>
  <si>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</si>
  <si>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</si>
  <si>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</si>
  <si>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</si>
  <si>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</si>
  <si>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</si>
  <si>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</si>
  <si>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</si>
  <si>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</si>
  <si>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</si>
  <si>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</si>
  <si>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</si>
  <si>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</si>
  <si>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</si>
  <si>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</si>
  <si>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</si>
  <si>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</si>
  <si>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</si>
  <si>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</si>
  <si>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</si>
  <si>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</si>
  <si>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</si>
  <si>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</si>
  <si>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</si>
  <si>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</si>
  <si>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</si>
  <si>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</si>
  <si>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</si>
  <si>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</si>
  <si>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</si>
  <si>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</si>
  <si>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</si>
  <si>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</si>
  <si>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</si>
  <si>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</si>
  <si>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</si>
  <si>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</si>
  <si>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</si>
  <si>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</si>
  <si>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</si>
  <si>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</si>
  <si>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</si>
  <si>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</si>
  <si>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</si>
  <si>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</si>
  <si>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</si>
  <si>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</si>
  <si>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</si>
  <si>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</si>
  <si>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</si>
  <si>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</si>
  <si>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</si>
  <si>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</si>
  <si>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</si>
  <si>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</si>
  <si>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</si>
  <si>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</si>
  <si>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</si>
  <si>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</si>
  <si>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</si>
  <si>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</si>
  <si>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</si>
  <si>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</si>
  <si>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</si>
  <si>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</si>
  <si>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</si>
  <si>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</si>
  <si>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</si>
  <si>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</si>
  <si>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</si>
  <si>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</si>
  <si>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</si>
  <si>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</si>
  <si>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</si>
  <si>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</si>
  <si>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</si>
  <si>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</si>
  <si>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</si>
  <si>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</si>
  <si>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</si>
  <si>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</si>
  <si>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</si>
  <si>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</si>
  <si>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</si>
  <si>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</si>
  <si>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</si>
  <si>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</si>
  <si>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</si>
  <si>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</si>
  <si>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</si>
  <si>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</si>
  <si>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</si>
  <si>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</si>
  <si>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</si>
  <si>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</si>
  <si>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</si>
  <si>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</si>
  <si>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</si>
  <si>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</si>
  <si>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</si>
  <si>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</si>
  <si>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</si>
  <si>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</si>
  <si>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</si>
  <si>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</si>
  <si>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</si>
  <si>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</si>
  <si>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</si>
  <si>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</si>
  <si>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</si>
  <si>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</si>
  <si>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</si>
  <si>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</si>
  <si>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</si>
  <si>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</si>
  <si>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</si>
  <si>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</si>
  <si>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</si>
  <si>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</si>
  <si>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</si>
  <si>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</si>
  <si>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</si>
  <si>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</si>
  <si>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</si>
  <si>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</si>
  <si>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</si>
  <si>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</si>
  <si>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</si>
  <si>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</si>
  <si>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</si>
  <si>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</si>
  <si>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</si>
  <si>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</si>
  <si>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</si>
  <si>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</si>
  <si>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</si>
  <si>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</si>
  <si>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</si>
  <si>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</si>
  <si>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</si>
  <si>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</si>
  <si>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</si>
  <si>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</si>
  <si>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</si>
  <si>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</si>
  <si>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</si>
  <si>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</si>
  <si>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</si>
  <si>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</si>
  <si>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</si>
  <si>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</si>
  <si>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</si>
  <si>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</si>
  <si>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</si>
  <si>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</si>
  <si>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</si>
  <si>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</si>
  <si>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</si>
  <si>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</si>
  <si>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</si>
  <si>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</si>
  <si>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</si>
  <si>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</si>
  <si>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</si>
  <si>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</si>
  <si>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</si>
  <si>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</si>
  <si>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</si>
  <si>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</si>
  <si>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</si>
  <si>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</si>
  <si>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</si>
  <si>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</si>
  <si>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</si>
  <si>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</si>
  <si>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</si>
  <si>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</si>
  <si>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</si>
  <si>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</si>
  <si>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</si>
  <si>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</si>
  <si>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</si>
  <si>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</si>
  <si>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</si>
  <si>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</si>
  <si>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</si>
  <si>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</si>
  <si>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</si>
  <si>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</si>
  <si>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</si>
  <si>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</si>
  <si>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</si>
  <si>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</si>
  <si>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</si>
  <si>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</si>
  <si>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</si>
  <si>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</si>
  <si>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</si>
  <si>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</si>
  <si>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</si>
  <si>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</si>
  <si>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</si>
  <si>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</si>
  <si>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</si>
  <si>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</si>
  <si>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</si>
  <si>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</si>
  <si>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</si>
  <si>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</si>
  <si>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</si>
  <si>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</si>
  <si>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</si>
  <si>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</si>
  <si>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</si>
  <si>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</si>
  <si>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</si>
  <si>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</si>
  <si>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</si>
  <si>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</si>
  <si>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</si>
  <si>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</si>
  <si>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</si>
  <si>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</si>
  <si>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</si>
  <si>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</si>
  <si>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</si>
  <si>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</si>
  <si>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</si>
  <si>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</si>
  <si>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</si>
  <si>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</si>
  <si>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</si>
  <si>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</si>
  <si>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</si>
  <si>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</si>
  <si>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</si>
  <si>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</si>
  <si>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</si>
  <si>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</si>
  <si>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</si>
  <si>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</si>
  <si>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</si>
  <si>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</si>
  <si>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</si>
  <si>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</si>
  <si>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</si>
  <si>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</si>
  <si>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</si>
  <si>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</si>
  <si>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</si>
  <si>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</si>
  <si>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</si>
  <si>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</si>
  <si>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</si>
  <si>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</si>
  <si>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</si>
  <si>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</si>
  <si>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</si>
  <si>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</si>
  <si>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</si>
  <si>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</si>
  <si>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</si>
  <si>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</si>
  <si>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</si>
  <si>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</si>
  <si>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</si>
  <si>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</si>
  <si>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</si>
  <si>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</si>
  <si>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</si>
  <si>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</si>
  <si>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</si>
  <si>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</si>
  <si>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</si>
  <si>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</si>
  <si>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</si>
  <si>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</si>
  <si>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</si>
  <si>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</si>
  <si>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</si>
  <si>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</si>
  <si>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</si>
  <si>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</si>
  <si>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</si>
  <si>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</si>
  <si>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</si>
  <si>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</si>
  <si>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</si>
  <si>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</si>
  <si>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</si>
  <si>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</si>
  <si>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</si>
  <si>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</si>
  <si>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</si>
  <si>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</si>
  <si>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</si>
  <si>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</si>
  <si>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</si>
  <si>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</si>
  <si>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</si>
  <si>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</si>
  <si>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</si>
  <si>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</si>
  <si>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</si>
  <si>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</si>
  <si>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</si>
  <si>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</si>
  <si>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</si>
  <si>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</si>
  <si>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</si>
  <si>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</si>
  <si>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</si>
  <si>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</si>
  <si>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</si>
  <si>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</si>
  <si>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</si>
  <si>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</si>
  <si>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</si>
  <si>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</si>
  <si>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</si>
  <si>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</si>
  <si>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</si>
  <si>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</si>
  <si>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</si>
  <si>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</si>
  <si>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</si>
  <si>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</si>
  <si>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</si>
  <si>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</si>
  <si>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</si>
  <si>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</si>
  <si>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</si>
  <si>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</si>
  <si>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</si>
  <si>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</si>
  <si>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</si>
  <si>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</si>
  <si>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</si>
  <si>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</si>
  <si>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</si>
  <si>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</si>
  <si>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</si>
  <si>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</si>
  <si>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</si>
  <si>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</si>
  <si>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</si>
  <si>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</si>
  <si>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</si>
  <si>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</si>
  <si>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</si>
  <si>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</si>
  <si>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</si>
  <si>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</si>
  <si>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</si>
  <si>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</si>
  <si>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</si>
  <si>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</si>
  <si>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</si>
  <si>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</si>
  <si>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</si>
  <si>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</si>
  <si>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</si>
  <si>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</si>
  <si>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</si>
  <si>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</si>
  <si>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</si>
  <si>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</si>
  <si>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</si>
  <si>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</si>
  <si>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</si>
  <si>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</si>
  <si>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</si>
  <si>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</si>
  <si>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</si>
  <si>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</si>
  <si>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</si>
  <si>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</si>
  <si>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</si>
  <si>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</si>
  <si>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</si>
  <si>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</si>
  <si>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</si>
  <si>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</si>
  <si>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</si>
  <si>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</si>
  <si>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</si>
  <si>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</si>
  <si>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</si>
  <si>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</si>
  <si>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</si>
  <si>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</si>
  <si>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</si>
  <si>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</si>
  <si>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</si>
  <si>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</si>
  <si>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</si>
  <si>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</si>
  <si>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</si>
  <si>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</si>
  <si>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</si>
  <si>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</si>
  <si>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</si>
  <si>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</si>
  <si>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</si>
  <si>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</si>
  <si>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</si>
  <si>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</si>
  <si>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</si>
  <si>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</si>
  <si>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</si>
  <si>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</si>
  <si>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</si>
  <si>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</si>
  <si>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</si>
  <si>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</si>
  <si>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</si>
  <si>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</si>
  <si>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</si>
  <si>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</si>
  <si>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</si>
  <si>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</si>
  <si>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</si>
  <si>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</si>
  <si>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</si>
  <si>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</si>
  <si>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</si>
  <si>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</si>
  <si>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</si>
  <si>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</si>
  <si>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</si>
  <si>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</si>
  <si>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</si>
  <si>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</si>
  <si>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</si>
  <si>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</si>
  <si>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</si>
  <si>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</si>
  <si>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</si>
  <si>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</si>
  <si>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</si>
  <si>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</si>
  <si>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</si>
  <si>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</si>
  <si>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</si>
  <si>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</si>
  <si>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</si>
  <si>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</si>
  <si>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</si>
  <si>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</si>
  <si>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</si>
  <si>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</si>
  <si>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</si>
  <si>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</si>
  <si>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</si>
  <si>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</si>
  <si>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</si>
  <si>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</si>
  <si>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</si>
  <si>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</si>
  <si>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</si>
  <si>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</si>
  <si>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</si>
  <si>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</si>
  <si>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</si>
  <si>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</si>
  <si>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</si>
  <si>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</si>
  <si>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</si>
  <si>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</si>
  <si>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</si>
  <si>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</si>
  <si>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</si>
  <si>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</si>
  <si>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</si>
  <si>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</si>
  <si>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</si>
  <si>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</si>
  <si>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</si>
  <si>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</si>
  <si>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</si>
  <si>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</si>
  <si>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</si>
  <si>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</si>
  <si>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</si>
  <si>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</si>
  <si>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</si>
  <si>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</si>
  <si>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</si>
  <si>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</si>
  <si>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</si>
  <si>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</si>
  <si>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</si>
  <si>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</si>
  <si>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</si>
  <si>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</si>
  <si>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</si>
  <si>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</si>
  <si>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</si>
  <si>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</si>
  <si>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</si>
  <si>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</si>
  <si>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</si>
  <si>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</si>
  <si>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</si>
  <si>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</si>
  <si>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</si>
  <si>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</si>
  <si>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</si>
  <si>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</si>
  <si>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</si>
  <si>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</si>
  <si>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</si>
  <si>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</si>
  <si>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</si>
  <si>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</si>
  <si>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</si>
  <si>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</si>
  <si>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</si>
  <si>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</si>
  <si>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</si>
  <si>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</si>
  <si>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</si>
  <si>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</si>
  <si>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</si>
  <si>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</si>
  <si>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</si>
  <si>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</si>
  <si>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</si>
  <si>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</si>
  <si>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</si>
  <si>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</si>
  <si>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</si>
  <si>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</si>
  <si>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</si>
  <si>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</si>
  <si>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</si>
  <si>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</si>
  <si>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</si>
  <si>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</si>
  <si>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</si>
  <si>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</si>
  <si>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</si>
  <si>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</si>
  <si>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</si>
  <si>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</si>
  <si>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</si>
  <si>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</si>
  <si>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</si>
  <si>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</si>
  <si>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</si>
  <si>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</si>
  <si>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</si>
  <si>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</si>
  <si>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</si>
  <si>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</si>
  <si>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</si>
  <si>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</si>
  <si>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</si>
  <si>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</si>
  <si>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</si>
  <si>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</si>
  <si>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</si>
  <si>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</si>
  <si>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</si>
  <si>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</si>
  <si>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</si>
  <si>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</si>
  <si>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</si>
  <si>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</si>
  <si>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</si>
  <si>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</si>
  <si>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</si>
  <si>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</si>
  <si>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</si>
  <si>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</si>
  <si>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</si>
  <si>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</si>
  <si>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</si>
  <si>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</si>
  <si>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</si>
  <si>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</si>
  <si>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</si>
  <si>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</si>
  <si>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</si>
  <si>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</si>
  <si>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</si>
  <si>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</si>
  <si>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</si>
  <si>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</si>
  <si>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</si>
  <si>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</si>
  <si>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</si>
  <si>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</si>
  <si>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</si>
  <si>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</si>
  <si>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</si>
  <si>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</si>
  <si>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</si>
  <si>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</si>
  <si>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</si>
  <si>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</si>
  <si>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</si>
  <si>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</si>
  <si>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</si>
  <si>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</si>
  <si>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</si>
  <si>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</si>
  <si>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</si>
  <si>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</si>
  <si>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</si>
  <si>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</si>
  <si>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</si>
  <si>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</si>
  <si>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</si>
  <si>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</si>
  <si>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</si>
  <si>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</si>
  <si>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</si>
  <si>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</si>
  <si>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</si>
  <si>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</si>
  <si>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</si>
  <si>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</si>
  <si>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</si>
  <si>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</si>
  <si>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</si>
  <si>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</si>
  <si>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</si>
  <si>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</si>
  <si>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</si>
  <si>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</si>
  <si>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</si>
  <si>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</si>
  <si>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</si>
  <si>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</si>
  <si>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</si>
  <si>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</si>
  <si>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</si>
  <si>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</si>
  <si>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</si>
  <si>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</si>
  <si>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</si>
  <si>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</si>
  <si>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</si>
  <si>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</si>
  <si>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</si>
  <si>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</si>
  <si>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</si>
  <si>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</si>
  <si>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</si>
  <si>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</si>
  <si>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</si>
  <si>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</si>
  <si>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</si>
  <si>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</si>
  <si>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</si>
  <si>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</si>
  <si>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</si>
  <si>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</si>
  <si>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</si>
  <si>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</si>
  <si>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</si>
  <si>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</si>
  <si>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</si>
  <si>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</si>
  <si>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</si>
  <si>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</si>
  <si>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</si>
  <si>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</si>
  <si>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</si>
  <si>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</si>
  <si>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</si>
  <si>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</si>
  <si>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</si>
  <si>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</si>
  <si>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</si>
  <si>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</si>
  <si>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</si>
  <si>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</si>
  <si>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</si>
  <si>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</si>
  <si>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</si>
  <si>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</si>
  <si>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</si>
  <si>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</si>
  <si>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</si>
  <si>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</si>
  <si>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</si>
  <si>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</si>
  <si>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</si>
  <si>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</si>
  <si>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</si>
  <si>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</si>
  <si>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</si>
  <si>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</si>
  <si>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</si>
  <si>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</si>
  <si>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</si>
  <si>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</si>
  <si>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</si>
  <si>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</si>
  <si>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</si>
  <si>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</si>
  <si>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</si>
  <si>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</si>
  <si>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</si>
  <si>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</si>
  <si>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</si>
  <si>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</si>
  <si>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</si>
  <si>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</si>
  <si>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</si>
  <si>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</si>
  <si>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</si>
  <si>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</si>
  <si>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</si>
  <si>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</si>
  <si>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</si>
  <si>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</si>
  <si>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</si>
  <si>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</si>
  <si>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</si>
  <si>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</si>
  <si>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</si>
  <si>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</si>
  <si>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</si>
  <si>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</si>
  <si>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</si>
  <si>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</si>
  <si>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</si>
  <si>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</si>
  <si>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</si>
  <si>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</si>
  <si>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</si>
  <si>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</si>
  <si>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</si>
  <si>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</si>
  <si>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</si>
  <si>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</si>
  <si>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</si>
  <si>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</si>
  <si>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</si>
  <si>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</si>
  <si>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</si>
  <si>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</si>
  <si>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</si>
  <si>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</si>
  <si>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</si>
  <si>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</si>
  <si>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</si>
  <si>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</si>
  <si>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</si>
  <si>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</si>
  <si>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</si>
  <si>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</si>
  <si>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</si>
  <si>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</si>
  <si>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</si>
  <si>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</si>
  <si>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</si>
  <si>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</si>
  <si>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</si>
  <si>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</si>
  <si>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</si>
  <si>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</si>
  <si>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</si>
  <si>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</si>
  <si>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</si>
  <si>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</si>
  <si>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</si>
  <si>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</si>
  <si>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</si>
  <si>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</si>
  <si>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</si>
  <si>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</si>
  <si>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</si>
  <si>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</si>
  <si>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</si>
  <si>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</si>
  <si>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</si>
  <si>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</si>
  <si>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</si>
  <si>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</si>
  <si>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</si>
  <si>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</si>
  <si>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</si>
  <si>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</si>
  <si>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</si>
  <si>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</si>
  <si>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</si>
  <si>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</si>
  <si>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</si>
  <si>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</si>
  <si>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</si>
  <si>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</si>
  <si>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</si>
  <si>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</si>
  <si>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</si>
  <si>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</si>
  <si>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</si>
  <si>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</si>
  <si>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</si>
  <si>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</si>
  <si>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</si>
  <si>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</si>
  <si>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</si>
  <si>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</si>
  <si>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</si>
  <si>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</si>
  <si>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</si>
  <si>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</si>
  <si>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</si>
  <si>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</si>
  <si>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</si>
  <si>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</si>
  <si>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</si>
  <si>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</si>
  <si>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</si>
  <si>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</si>
  <si>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</si>
  <si>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</si>
  <si>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</si>
  <si>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</si>
  <si>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</si>
  <si>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</si>
  <si>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</si>
  <si>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</si>
  <si>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</si>
  <si>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</si>
  <si>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</si>
  <si>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</si>
  <si>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</si>
  <si>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</si>
  <si>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</si>
  <si>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</si>
  <si>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</si>
  <si>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</si>
  <si>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</si>
  <si>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</si>
  <si>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</si>
  <si>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</si>
  <si>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</si>
  <si>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</si>
  <si>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</si>
  <si>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</si>
  <si>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</si>
  <si>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</si>
  <si>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</si>
  <si>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</si>
  <si>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</si>
  <si>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</si>
  <si>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</si>
  <si>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</si>
  <si>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</si>
  <si>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</si>
  <si>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</si>
  <si>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</si>
  <si>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</si>
  <si>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</si>
  <si>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</si>
  <si>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</si>
  <si>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</si>
  <si>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</si>
  <si>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</si>
  <si>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</si>
  <si>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</si>
  <si>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</si>
  <si>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</si>
  <si>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</si>
  <si>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</si>
  <si>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</si>
  <si>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</si>
  <si>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</si>
  <si>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</si>
  <si>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</si>
  <si>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</si>
  <si>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</si>
  <si>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</si>
  <si>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</si>
  <si>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</si>
  <si>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</si>
  <si>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</si>
  <si>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</si>
  <si>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</si>
  <si>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</si>
  <si>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</si>
  <si>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</si>
  <si>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</si>
  <si>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</si>
  <si>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</si>
  <si>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</si>
  <si>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</si>
  <si>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</si>
  <si>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</si>
  <si>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</si>
  <si>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</si>
  <si>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</si>
  <si>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</si>
  <si>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</si>
  <si>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</si>
  <si>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</si>
  <si>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</si>
  <si>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</si>
  <si>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</si>
  <si>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</si>
  <si>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</si>
  <si>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</si>
  <si>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</si>
  <si>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</si>
  <si>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</si>
  <si>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</si>
  <si>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</si>
  <si>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</si>
  <si>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</si>
  <si>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</si>
  <si>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</si>
  <si>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</si>
  <si>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</si>
  <si>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</si>
  <si>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</si>
  <si>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</si>
  <si>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</si>
  <si>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</si>
  <si>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</si>
  <si>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</si>
  <si>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</si>
  <si>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</si>
  <si>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</si>
  <si>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</si>
  <si>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</si>
  <si>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</si>
  <si>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</si>
  <si>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</si>
  <si>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</si>
  <si>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</si>
  <si>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</si>
  <si>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</si>
  <si>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</si>
  <si>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</si>
  <si>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</si>
  <si>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</si>
  <si>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</si>
  <si>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</si>
  <si>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</si>
  <si>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</si>
  <si>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</si>
  <si>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</si>
  <si>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</si>
  <si>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</si>
  <si>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</si>
  <si>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</si>
  <si>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</si>
  <si>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</si>
  <si>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</si>
  <si>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</si>
  <si>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</si>
  <si>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</si>
  <si>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</si>
  <si>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</si>
  <si>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</si>
  <si>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</si>
  <si>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</si>
  <si>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</si>
  <si>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</si>
  <si>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</si>
  <si>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</si>
  <si>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</si>
  <si>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</si>
  <si>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</si>
  <si>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</si>
  <si>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</si>
  <si>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</si>
  <si>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</si>
  <si>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</si>
  <si>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</si>
  <si>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</si>
  <si>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</si>
  <si>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</si>
  <si>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</si>
  <si>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</si>
  <si>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</si>
  <si>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</si>
  <si>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</si>
  <si>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</si>
  <si>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</si>
  <si>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</si>
  <si>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</si>
  <si>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</si>
  <si>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</si>
  <si>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</si>
  <si>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</si>
  <si>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</si>
  <si>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</si>
  <si>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</si>
  <si>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</si>
  <si>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</si>
  <si>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</si>
  <si>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</si>
  <si>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</si>
  <si>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</si>
  <si>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</si>
  <si>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</si>
  <si>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</si>
  <si>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</si>
  <si>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</si>
  <si>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</si>
  <si>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</si>
  <si>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</si>
  <si>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</si>
  <si>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</si>
  <si>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</si>
  <si>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</si>
  <si>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</si>
  <si>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</si>
  <si>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</si>
  <si>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</si>
  <si>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</si>
  <si>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</si>
  <si>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</si>
  <si>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</si>
  <si>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</si>
  <si>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</si>
  <si>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</si>
  <si>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</si>
  <si>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</si>
  <si>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</si>
  <si>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</si>
  <si>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</si>
  <si>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</si>
  <si>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</si>
  <si>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</si>
  <si>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</si>
  <si>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</si>
  <si>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</si>
  <si>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</si>
  <si>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</si>
  <si>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</si>
  <si>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</si>
  <si>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</si>
  <si>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</si>
  <si>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</si>
  <si>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</si>
  <si>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</si>
  <si>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</si>
  <si>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</si>
  <si>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</si>
  <si>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</si>
  <si>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</si>
  <si>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</si>
  <si>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</si>
  <si>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</si>
  <si>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</si>
  <si>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</si>
  <si>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</si>
  <si>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</si>
  <si>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</si>
  <si>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</si>
  <si>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</si>
  <si>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</si>
  <si>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</si>
  <si>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</si>
  <si>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</si>
  <si>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</si>
  <si>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</si>
  <si>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</si>
  <si>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</si>
  <si>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</si>
  <si>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</si>
  <si>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</si>
  <si>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</si>
  <si>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</si>
  <si>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</si>
  <si>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</si>
  <si>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</si>
  <si>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</si>
  <si>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</si>
  <si>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</si>
  <si>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</si>
  <si>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</si>
  <si>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</si>
  <si>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</si>
  <si>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</si>
  <si>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</si>
  <si>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</si>
  <si>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</si>
  <si>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</si>
  <si>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</si>
  <si>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</si>
  <si>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</si>
  <si>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</si>
  <si>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</si>
  <si>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</si>
  <si>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</si>
  <si>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</si>
  <si>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</si>
  <si>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</si>
  <si>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</si>
  <si>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</si>
  <si>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</si>
  <si>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</si>
  <si>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</si>
  <si>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</si>
  <si>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</si>
  <si>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</si>
  <si>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</si>
  <si>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</si>
  <si>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</si>
  <si>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</si>
  <si>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</si>
  <si>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</si>
  <si>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</si>
  <si>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</si>
  <si>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</si>
  <si>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</si>
  <si>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</si>
  <si>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</si>
  <si>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</si>
  <si>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</si>
  <si>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</si>
  <si>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</si>
  <si>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</si>
  <si>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</si>
  <si>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</si>
  <si>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</si>
  <si>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</si>
  <si>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</si>
  <si>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</si>
  <si>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</si>
  <si>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</si>
  <si>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</si>
  <si>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</si>
  <si>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</si>
  <si>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</si>
  <si>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</si>
  <si>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</si>
  <si>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</si>
  <si>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</si>
  <si>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</si>
  <si>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</si>
  <si>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</si>
  <si>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</si>
  <si>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</si>
  <si>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</si>
  <si>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</si>
  <si>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</si>
  <si>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</si>
  <si>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</si>
  <si>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</si>
  <si>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</si>
  <si>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</si>
  <si>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</si>
  <si>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</si>
  <si>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</si>
  <si>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</si>
  <si>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</si>
  <si>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</si>
  <si>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</si>
  <si>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</si>
  <si>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</si>
  <si>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</si>
  <si>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</si>
  <si>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</si>
  <si>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</si>
  <si>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</si>
  <si>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</si>
  <si>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</si>
  <si>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</si>
  <si>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</si>
  <si>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</si>
  <si>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</si>
  <si>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</si>
  <si>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</si>
  <si>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</si>
  <si>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</si>
  <si>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</si>
  <si>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</si>
  <si>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</si>
  <si>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</si>
  <si>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</si>
  <si>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</si>
  <si>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</si>
  <si>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</si>
  <si>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</si>
  <si>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</si>
  <si>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</si>
  <si>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</si>
  <si>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</si>
  <si>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</si>
  <si>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</si>
  <si>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</si>
  <si>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</si>
  <si>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</si>
  <si>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</si>
  <si>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</si>
  <si>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</si>
  <si>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</si>
  <si>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</si>
  <si>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</si>
  <si>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</si>
  <si>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</si>
  <si>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</si>
  <si>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</si>
  <si>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</si>
  <si>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</si>
  <si>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</si>
  <si>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</si>
  <si>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</si>
  <si>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</si>
  <si>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</si>
  <si>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</si>
  <si>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</si>
  <si>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</si>
  <si>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</si>
  <si>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</si>
  <si>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</si>
  <si>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</si>
  <si>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</si>
  <si>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</si>
  <si>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</si>
  <si>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</si>
  <si>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</si>
  <si>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</si>
  <si>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</si>
  <si>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</si>
  <si>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</si>
  <si>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</si>
  <si>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</si>
  <si>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</si>
  <si>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</si>
  <si>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</si>
  <si>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</si>
  <si>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</si>
  <si>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</si>
  <si>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</si>
  <si>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</si>
  <si>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</si>
  <si>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</si>
  <si>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</si>
  <si>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</si>
  <si>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</si>
  <si>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</si>
  <si>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</si>
  <si>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</si>
  <si>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</si>
  <si>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</si>
  <si>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</si>
  <si>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</si>
  <si>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</si>
  <si>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</si>
  <si>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</si>
  <si>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</si>
  <si>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</si>
  <si>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</si>
  <si>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</si>
  <si>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</si>
  <si>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</si>
  <si>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</si>
  <si>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</si>
  <si>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</si>
  <si>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</si>
  <si>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</si>
  <si>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</si>
  <si>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</si>
  <si>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</si>
  <si>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</si>
  <si>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</si>
  <si>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</si>
  <si>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</si>
  <si>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</si>
  <si>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</si>
  <si>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</si>
  <si>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</si>
  <si>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</si>
  <si>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</si>
  <si>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</si>
  <si>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</si>
  <si>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</si>
  <si>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</si>
  <si>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</si>
  <si>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</si>
  <si>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</si>
  <si>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</si>
  <si>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</si>
  <si>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</si>
  <si>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</si>
  <si>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</si>
  <si>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</si>
  <si>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</si>
  <si>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</si>
  <si>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</si>
  <si>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</si>
  <si>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</si>
  <si>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</si>
  <si>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</si>
  <si>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</si>
  <si>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</si>
  <si>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</si>
  <si>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</si>
  <si>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</si>
  <si>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</si>
  <si>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</si>
  <si>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</si>
  <si>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</si>
  <si>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</si>
  <si>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</si>
  <si>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</si>
  <si>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</si>
  <si>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</si>
  <si>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</si>
  <si>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</si>
  <si>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</si>
  <si>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</si>
  <si>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</si>
  <si>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</si>
  <si>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</si>
  <si>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</si>
  <si>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</si>
  <si>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</si>
  <si>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</si>
  <si>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</si>
  <si>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</si>
  <si>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</si>
  <si>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</si>
  <si>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</si>
  <si>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</si>
  <si>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</si>
  <si>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</si>
  <si>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</si>
  <si>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</si>
  <si>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</si>
  <si>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</si>
  <si>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</si>
  <si>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</si>
  <si>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</si>
  <si>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</si>
  <si>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</si>
  <si>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</si>
  <si>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</si>
  <si>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</si>
  <si>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</si>
  <si>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</si>
  <si>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</si>
  <si>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</si>
  <si>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</si>
  <si>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</si>
  <si>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</si>
  <si>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</si>
  <si>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</si>
  <si>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</si>
  <si>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</si>
  <si>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</si>
  <si>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</si>
  <si>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</si>
  <si>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</si>
  <si>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</si>
  <si>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</si>
  <si>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</si>
  <si>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</si>
  <si>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</si>
  <si>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</si>
  <si>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</si>
  <si>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</si>
  <si>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</si>
  <si>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</si>
  <si>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</si>
  <si>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</si>
  <si>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</si>
  <si>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</si>
  <si>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</si>
  <si>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</si>
  <si>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</si>
  <si>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</si>
  <si>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</si>
  <si>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</si>
  <si>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</si>
  <si>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</si>
  <si>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</si>
  <si>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</si>
  <si>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</si>
  <si>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</si>
  <si>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</si>
  <si>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</si>
  <si>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</si>
  <si>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</si>
  <si>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</si>
  <si>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</si>
  <si>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</si>
  <si>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</si>
  <si>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</si>
  <si>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</si>
  <si>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</si>
  <si>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</si>
  <si>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</si>
  <si>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</si>
  <si>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</si>
  <si>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</si>
  <si>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</si>
  <si>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</si>
  <si>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</si>
  <si>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</si>
  <si>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</si>
  <si>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</si>
  <si>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</si>
  <si>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</si>
  <si>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</si>
  <si>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</si>
  <si>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</si>
  <si>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</si>
  <si>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</si>
  <si>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</si>
  <si>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</si>
  <si>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</si>
  <si>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</si>
  <si>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</si>
  <si>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</si>
  <si>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</si>
  <si>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</si>
  <si>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</si>
  <si>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</si>
  <si>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</si>
  <si>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</si>
  <si>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</si>
  <si>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</si>
  <si>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</si>
  <si>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</si>
  <si>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</si>
  <si>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</si>
  <si>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</si>
  <si>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</si>
  <si>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</si>
  <si>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</si>
  <si>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</si>
  <si>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</si>
  <si>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</si>
  <si>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</si>
  <si>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</si>
  <si>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</si>
  <si>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</si>
  <si>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</si>
  <si>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</si>
  <si>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</si>
  <si>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</si>
  <si>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</si>
  <si>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</si>
  <si>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</si>
  <si>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</si>
  <si>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</si>
  <si>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</si>
  <si>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</si>
  <si>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</si>
  <si>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</si>
  <si>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</si>
  <si>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</si>
  <si>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</si>
  <si>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</si>
  <si>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</si>
  <si>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</si>
  <si>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</si>
  <si>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</si>
  <si>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</si>
  <si>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</si>
  <si>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</si>
  <si>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</si>
  <si>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</si>
  <si>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</si>
  <si>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</si>
  <si>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</si>
  <si>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</si>
  <si>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</si>
  <si>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</si>
  <si>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</si>
  <si>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</si>
  <si>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</si>
  <si>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</si>
  <si>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</si>
  <si>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</si>
  <si>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</si>
  <si>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</si>
  <si>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</si>
  <si>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</si>
  <si>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</si>
  <si>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</si>
  <si>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</si>
  <si>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</si>
  <si>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</si>
  <si>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</si>
  <si>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</si>
  <si>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</si>
  <si>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</si>
  <si>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</si>
  <si>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</si>
  <si>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</si>
  <si>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</si>
  <si>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</si>
  <si>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</si>
  <si>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</si>
  <si>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</si>
  <si>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</si>
  <si>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</si>
  <si>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</si>
  <si>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</si>
  <si>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</si>
  <si>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</si>
  <si>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</si>
  <si>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</si>
  <si>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</si>
  <si>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</si>
  <si>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</si>
  <si>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</si>
  <si>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</si>
  <si>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</si>
  <si>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</si>
  <si>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</si>
  <si>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</si>
  <si>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</si>
  <si>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</si>
  <si>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</si>
  <si>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</si>
  <si>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</si>
  <si>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</si>
  <si>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</si>
  <si>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</si>
  <si>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</si>
  <si>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</si>
  <si>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</si>
  <si>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</si>
  <si>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</si>
  <si>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</si>
  <si>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</si>
  <si>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</si>
  <si>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</si>
  <si>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</si>
  <si>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</si>
  <si>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</si>
  <si>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</si>
  <si>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</si>
  <si>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</si>
  <si>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</si>
  <si>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</si>
  <si>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</si>
  <si>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</si>
  <si>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</si>
  <si>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</si>
  <si>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</si>
  <si>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</si>
  <si>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</si>
  <si>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</si>
  <si>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</si>
  <si>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</si>
  <si>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</si>
  <si>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</si>
  <si>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</si>
  <si>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</si>
  <si>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</si>
  <si>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</si>
  <si>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</si>
  <si>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</si>
  <si>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</si>
  <si>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</si>
  <si>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</si>
  <si>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</si>
  <si>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</si>
  <si>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</si>
  <si>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</si>
  <si>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</si>
  <si>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</si>
  <si>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</si>
  <si>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</si>
  <si>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</si>
  <si>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</si>
  <si>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</si>
  <si>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</si>
  <si>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</si>
  <si>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</si>
  <si>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</si>
  <si>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</si>
  <si>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</si>
  <si>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</si>
  <si>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</si>
  <si>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</si>
  <si>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</si>
  <si>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</si>
  <si>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</si>
  <si>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</si>
  <si>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</si>
  <si>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</si>
  <si>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</si>
  <si>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</si>
  <si>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</si>
  <si>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</si>
  <si>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</si>
  <si>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</si>
  <si>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</si>
  <si>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</si>
  <si>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</si>
  <si>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</si>
  <si>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</si>
  <si>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</si>
  <si>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</si>
  <si>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</si>
  <si>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</si>
  <si>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</si>
  <si>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</si>
  <si>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</si>
  <si>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</si>
  <si>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</si>
  <si>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</si>
  <si>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</si>
  <si>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</si>
  <si>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</si>
  <si>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</si>
  <si>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</si>
  <si>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</si>
  <si>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</si>
  <si>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</si>
  <si>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</si>
  <si>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</si>
  <si>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</si>
  <si>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</si>
  <si>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</si>
  <si>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</si>
  <si>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</si>
  <si>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</si>
  <si>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</si>
  <si>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</si>
  <si>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</si>
  <si>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</si>
  <si>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</si>
  <si>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</si>
  <si>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</si>
  <si>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</si>
  <si>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</si>
  <si>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</si>
  <si>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</si>
  <si>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</si>
  <si>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</si>
  <si>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</si>
  <si>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</si>
  <si>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</si>
  <si>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</si>
  <si>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</si>
  <si>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</si>
  <si>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</si>
  <si>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</si>
  <si>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</si>
  <si>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</si>
  <si>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</si>
  <si>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</si>
  <si>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</si>
  <si>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</si>
  <si>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</si>
  <si>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</si>
  <si>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</si>
  <si>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</si>
  <si>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</si>
  <si>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</si>
  <si>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</si>
  <si>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</si>
  <si>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</si>
  <si>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</si>
  <si>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</si>
  <si>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</si>
  <si>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</si>
  <si>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</si>
  <si>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</si>
  <si>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</si>
  <si>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</si>
  <si>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</si>
  <si>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</si>
  <si>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</si>
  <si>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</si>
  <si>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</si>
  <si>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</si>
  <si>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</si>
  <si>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</si>
  <si>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</si>
  <si>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</si>
  <si>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</si>
  <si>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</si>
  <si>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</si>
  <si>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</si>
  <si>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</si>
  <si>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</si>
  <si>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</si>
  <si>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</si>
  <si>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</si>
  <si>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</si>
  <si>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</si>
  <si>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</si>
  <si>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</si>
  <si>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</si>
  <si>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</si>
  <si>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</si>
  <si>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</si>
  <si>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</si>
  <si>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</si>
  <si>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</si>
  <si>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</si>
  <si>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</si>
  <si>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</si>
  <si>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</si>
  <si>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</si>
  <si>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</si>
  <si>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</si>
  <si>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</si>
  <si>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</si>
  <si>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</si>
  <si>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</si>
  <si>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</si>
  <si>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</si>
  <si>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</si>
  <si>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</si>
  <si>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</si>
  <si>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</si>
  <si>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</si>
  <si>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</si>
  <si>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</si>
  <si>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</si>
  <si>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</si>
  <si>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</si>
  <si>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</si>
  <si>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</si>
  <si>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</si>
  <si>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</si>
  <si>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</si>
  <si>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</si>
  <si>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</si>
  <si>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</si>
  <si>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</si>
  <si>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</si>
  <si>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</si>
  <si>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</si>
  <si>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</si>
  <si>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</si>
  <si>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</si>
  <si>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</si>
  <si>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</si>
  <si>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</si>
  <si>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</si>
  <si>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</si>
  <si>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</si>
  <si>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</si>
  <si>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</si>
  <si>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</si>
  <si>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</si>
  <si>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</si>
  <si>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</si>
  <si>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</si>
  <si>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</si>
  <si>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</si>
  <si>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</si>
  <si>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</si>
  <si>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</si>
  <si>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</si>
  <si>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</si>
  <si>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</si>
  <si>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</si>
  <si>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</si>
  <si>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</si>
  <si>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</si>
  <si>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</si>
  <si>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</si>
  <si>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</si>
  <si>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</si>
  <si>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</si>
  <si>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</si>
  <si>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</si>
  <si>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</si>
  <si>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</si>
  <si>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</si>
  <si>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</si>
  <si>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</si>
  <si>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</si>
  <si>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</si>
  <si>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</si>
  <si>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</si>
  <si>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</si>
  <si>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</si>
  <si>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</si>
  <si>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</si>
  <si>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</si>
  <si>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</si>
  <si>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</si>
  <si>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</si>
  <si>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</si>
  <si>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</si>
  <si>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</si>
  <si>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</si>
  <si>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</si>
  <si>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</si>
  <si>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</si>
  <si>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</si>
  <si>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</si>
  <si>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</si>
  <si>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</si>
  <si>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</si>
  <si>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</si>
  <si>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</si>
  <si>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</si>
  <si>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</si>
  <si>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</si>
  <si>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</si>
  <si>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</si>
  <si>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</si>
  <si>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</si>
  <si>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</si>
  <si>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</si>
  <si>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</si>
  <si>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</si>
  <si>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</si>
  <si>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</si>
  <si>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</si>
  <si>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</si>
  <si>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</si>
  <si>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</si>
  <si>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</si>
  <si>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</si>
  <si>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</si>
  <si>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</si>
  <si>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</si>
  <si>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</si>
  <si>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</si>
  <si>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</si>
  <si>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</si>
  <si>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</si>
  <si>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</si>
  <si>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</si>
  <si>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</si>
  <si>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</si>
  <si>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</si>
  <si>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</si>
  <si>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</si>
  <si>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</si>
  <si>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</si>
  <si>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</si>
  <si>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</si>
  <si>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</si>
  <si>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</si>
  <si>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</si>
  <si>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</si>
  <si>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</si>
  <si>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</si>
  <si>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</si>
  <si>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</si>
  <si>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</si>
  <si>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</si>
  <si>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</si>
  <si>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</si>
  <si>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</si>
  <si>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</si>
  <si>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</si>
  <si>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</si>
  <si>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</si>
  <si>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</si>
  <si>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</si>
  <si>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</si>
  <si>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</si>
  <si>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</si>
  <si>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</si>
  <si>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</si>
  <si>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</si>
  <si>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</si>
  <si>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</si>
  <si>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</si>
  <si>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</si>
  <si>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</si>
  <si>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</si>
  <si>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</si>
  <si>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</si>
  <si>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</si>
  <si>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</si>
  <si>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</si>
  <si>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</si>
  <si>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</si>
  <si>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</si>
  <si>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</si>
  <si>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</si>
  <si>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</si>
  <si>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</si>
  <si>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</si>
  <si>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</si>
  <si>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</si>
  <si>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</si>
  <si>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</si>
  <si>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</si>
  <si>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</si>
  <si>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</si>
  <si>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</si>
  <si>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</si>
  <si>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</si>
  <si>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</si>
  <si>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</si>
  <si>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</si>
  <si>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</si>
  <si>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</si>
  <si>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</si>
  <si>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</si>
  <si>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</si>
  <si>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</si>
  <si>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</si>
  <si>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</si>
  <si>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</si>
  <si>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</si>
  <si>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</si>
  <si>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</si>
  <si>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</si>
  <si>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</si>
  <si>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</si>
  <si>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</si>
  <si>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</si>
  <si>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</si>
  <si>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</si>
  <si>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</si>
  <si>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</si>
  <si>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</si>
  <si>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</si>
  <si>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</si>
  <si>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</si>
  <si>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</si>
  <si>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</si>
  <si>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</si>
  <si>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</si>
  <si>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</si>
  <si>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</si>
  <si>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</si>
  <si>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</si>
  <si>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</si>
  <si>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</si>
  <si>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</si>
  <si>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</si>
  <si>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</si>
  <si>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</si>
  <si>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</si>
  <si>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</si>
  <si>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</si>
  <si>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</si>
  <si>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</si>
  <si>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</si>
  <si>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</si>
  <si>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</si>
  <si>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</si>
  <si>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</si>
  <si>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</si>
  <si>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</si>
  <si>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</si>
  <si>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</si>
  <si>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</si>
  <si>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</si>
  <si>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</si>
  <si>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</si>
  <si>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</si>
  <si>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</si>
  <si>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</si>
  <si>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</si>
  <si>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</si>
  <si>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</si>
  <si>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</si>
  <si>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</si>
  <si>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</si>
  <si>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</si>
  <si>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</si>
  <si>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</si>
  <si>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</si>
  <si>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</si>
  <si>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</si>
  <si>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</si>
  <si>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</si>
  <si>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</si>
  <si>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</si>
  <si>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</si>
  <si>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</si>
  <si>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</si>
  <si>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</si>
  <si>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</si>
  <si>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</si>
  <si>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</si>
  <si>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</si>
  <si>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</si>
  <si>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</si>
  <si>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</si>
  <si>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</si>
  <si>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</si>
  <si>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</si>
  <si>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</si>
  <si>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</si>
  <si>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</si>
  <si>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</si>
  <si>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</si>
  <si>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</si>
  <si>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</si>
  <si>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</si>
  <si>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</si>
  <si>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</si>
  <si>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</si>
  <si>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</si>
  <si>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</si>
  <si>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</si>
  <si>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</si>
  <si>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</si>
  <si>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</si>
  <si>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</si>
  <si>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</si>
  <si>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</si>
  <si>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</si>
  <si>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</si>
  <si>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</si>
  <si>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</si>
  <si>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</si>
  <si>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</si>
  <si>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</si>
  <si>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</si>
  <si>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</si>
  <si>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</si>
  <si>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</si>
  <si>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</si>
  <si>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</si>
  <si>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</si>
  <si>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</si>
  <si>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</si>
  <si>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</si>
  <si>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</si>
  <si>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</si>
  <si>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</si>
  <si>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</si>
  <si>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</si>
  <si>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</si>
  <si>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</si>
  <si>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</si>
  <si>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</si>
  <si>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</si>
  <si>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</si>
  <si>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</si>
  <si>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</si>
  <si>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</si>
  <si>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</si>
  <si>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</si>
  <si>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</si>
  <si>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</si>
  <si>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</si>
  <si>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</si>
  <si>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</si>
  <si>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</si>
  <si>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</si>
  <si>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</si>
  <si>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</si>
  <si>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</si>
  <si>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</si>
  <si>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</si>
  <si>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</si>
  <si>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</si>
  <si>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</si>
  <si>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</si>
  <si>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</si>
  <si>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</si>
  <si>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</si>
  <si>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</si>
  <si>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</si>
  <si>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</si>
  <si>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</si>
  <si>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</si>
  <si>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</si>
  <si>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</si>
  <si>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</si>
  <si>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</si>
  <si>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</si>
  <si>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</si>
  <si>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</si>
  <si>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</si>
  <si>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</si>
  <si>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</si>
  <si>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</si>
  <si>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</si>
  <si>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</si>
  <si>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</si>
  <si>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</si>
  <si>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</si>
  <si>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</si>
  <si>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</si>
  <si>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</si>
  <si>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</si>
  <si>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</si>
  <si>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</si>
  <si>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</si>
  <si>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</si>
  <si>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</si>
  <si>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</si>
  <si>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</si>
  <si>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</si>
  <si>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</si>
  <si>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</si>
  <si>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</si>
  <si>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</si>
  <si>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</si>
  <si>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</si>
  <si>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</si>
  <si>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</si>
  <si>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</si>
  <si>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</si>
  <si>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</si>
  <si>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</si>
  <si>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</si>
  <si>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</si>
  <si>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</si>
  <si>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</si>
  <si>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</si>
  <si>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</si>
  <si>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</si>
  <si>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</si>
  <si>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</si>
  <si>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</si>
  <si>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</si>
  <si>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</si>
  <si>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</si>
  <si>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</si>
  <si>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</si>
  <si>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</si>
  <si>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</si>
  <si>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</si>
  <si>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</si>
  <si>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</si>
  <si>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</si>
  <si>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</si>
  <si>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</si>
  <si>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</si>
  <si>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</si>
  <si>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</si>
  <si>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</si>
  <si>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</si>
  <si>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</si>
  <si>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</si>
  <si>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</si>
  <si>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</si>
  <si>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</si>
  <si>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</si>
  <si>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</si>
  <si>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</si>
  <si>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</si>
  <si>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</si>
  <si>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</si>
  <si>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</si>
  <si>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</si>
  <si>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</si>
  <si>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</si>
  <si>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</si>
  <si>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</si>
  <si>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</si>
  <si>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</si>
  <si>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</si>
  <si>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</si>
  <si>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</si>
  <si>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</si>
  <si>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</si>
  <si>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</si>
  <si>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</si>
  <si>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</si>
  <si>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</si>
  <si>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</si>
  <si>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</si>
  <si>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</si>
  <si>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</si>
  <si>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</si>
  <si>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</si>
  <si>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</si>
  <si>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</si>
  <si>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</si>
  <si>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</si>
  <si>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</si>
  <si>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</si>
  <si>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</si>
  <si>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</si>
  <si>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</si>
  <si>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</si>
  <si>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</si>
  <si>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</si>
  <si>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</si>
  <si>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</si>
  <si>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</si>
  <si>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</si>
  <si>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</si>
  <si>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</si>
  <si>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</si>
  <si>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</si>
  <si>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</si>
  <si>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</si>
  <si>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</si>
  <si>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</si>
  <si>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</si>
  <si>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</si>
  <si>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</si>
  <si>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</si>
  <si>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</si>
  <si>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</si>
  <si>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</si>
  <si>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</si>
  <si>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</si>
  <si>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</si>
  <si>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</si>
  <si>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</si>
  <si>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</si>
  <si>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</si>
  <si>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</si>
  <si>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</si>
  <si>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</si>
  <si>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</si>
  <si>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</si>
  <si>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</si>
  <si>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</si>
  <si>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</si>
  <si>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</si>
  <si>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</si>
  <si>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</si>
  <si>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</si>
  <si>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</si>
  <si>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</si>
  <si>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</si>
  <si>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</si>
  <si>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</si>
  <si>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</si>
  <si>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</si>
  <si>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</si>
  <si>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</si>
  <si>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</si>
  <si>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</si>
  <si>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</si>
  <si>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</si>
  <si>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</si>
  <si>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</si>
  <si>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</si>
  <si>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</si>
  <si>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</si>
  <si>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</si>
  <si>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</si>
  <si>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</si>
  <si>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</si>
  <si>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</si>
  <si>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</si>
  <si>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</si>
  <si>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</si>
  <si>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</si>
  <si>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</si>
  <si>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</si>
  <si>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</si>
  <si>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</si>
  <si>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</si>
  <si>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</si>
  <si>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</si>
  <si>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</si>
  <si>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</si>
  <si>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</si>
  <si>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</si>
  <si>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</si>
  <si>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</si>
  <si>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</si>
  <si>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</si>
  <si>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</si>
  <si>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</si>
  <si>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</si>
  <si>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</si>
  <si>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</si>
  <si>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</si>
  <si>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</si>
  <si>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</si>
  <si>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</si>
  <si>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</si>
  <si>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</si>
  <si>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</si>
  <si>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</si>
  <si>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</si>
  <si>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</si>
  <si>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</si>
  <si>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</si>
  <si>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</si>
  <si>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</si>
  <si>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</si>
  <si>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</si>
  <si>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</si>
  <si>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</si>
  <si>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</si>
  <si>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</si>
  <si>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</si>
  <si>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</si>
  <si>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</si>
  <si>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</si>
  <si>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</si>
  <si>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</si>
  <si>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</si>
  <si>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</si>
  <si>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</si>
  <si>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</si>
  <si>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</si>
  <si>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</si>
  <si>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</si>
  <si>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</si>
  <si>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</si>
  <si>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</si>
  <si>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</si>
  <si>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</si>
  <si>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</si>
  <si>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</si>
  <si>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</si>
  <si>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</si>
  <si>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</si>
  <si>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</si>
  <si>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</si>
  <si>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</si>
  <si>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</si>
  <si>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</si>
  <si>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</si>
  <si>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</si>
  <si>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</si>
  <si>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</si>
  <si>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</si>
  <si>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</si>
  <si>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</si>
  <si>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</si>
  <si>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</si>
  <si>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</si>
  <si>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</si>
  <si>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</si>
  <si>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</si>
  <si>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</si>
  <si>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</si>
  <si>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</si>
  <si>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</si>
  <si>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</si>
  <si>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</si>
  <si>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</si>
  <si>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</si>
  <si>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</si>
  <si>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</si>
  <si>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</si>
  <si>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</si>
  <si>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</si>
  <si>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</si>
  <si>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</si>
  <si>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</si>
  <si>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</si>
  <si>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</si>
  <si>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</si>
  <si>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</si>
  <si>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</si>
  <si>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</si>
  <si>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</si>
  <si>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</si>
  <si>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</si>
  <si>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</si>
  <si>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</si>
  <si>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</si>
  <si>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</si>
  <si>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</si>
  <si>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</si>
  <si>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</si>
  <si>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</si>
  <si>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</si>
  <si>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</si>
  <si>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</si>
  <si>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</si>
  <si>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</si>
  <si>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</si>
  <si>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</si>
  <si>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</si>
  <si>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</si>
  <si>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</si>
  <si>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</si>
  <si>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</si>
  <si>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</si>
  <si>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</si>
  <si>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</si>
  <si>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</si>
  <si>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</si>
  <si>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</si>
  <si>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</si>
  <si>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</si>
  <si>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</si>
  <si>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</si>
  <si>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</si>
  <si>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</si>
  <si>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</si>
  <si>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</si>
  <si>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</si>
  <si>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</si>
  <si>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</si>
  <si>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</si>
  <si>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</si>
  <si>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</si>
  <si>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</si>
  <si>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</si>
  <si>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</si>
  <si>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</si>
  <si>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</si>
  <si>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</si>
  <si>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</si>
  <si>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</si>
  <si>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</si>
  <si>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</si>
  <si>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</si>
  <si>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</si>
  <si>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</si>
  <si>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</si>
  <si>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</si>
  <si>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</si>
  <si>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</si>
  <si>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</si>
  <si>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</si>
  <si>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</si>
  <si>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</si>
  <si>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</si>
  <si>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</si>
  <si>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</si>
  <si>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</si>
  <si>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</si>
  <si>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</si>
  <si>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</si>
  <si>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</si>
  <si>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</si>
  <si>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</si>
  <si>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</si>
  <si>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</si>
  <si>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</si>
  <si>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</si>
  <si>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</si>
  <si>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</si>
  <si>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</si>
  <si>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</si>
  <si>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</si>
  <si>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</si>
  <si>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</si>
  <si>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</si>
  <si>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</si>
  <si>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</si>
  <si>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</si>
  <si>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</si>
  <si>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</si>
  <si>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</si>
  <si>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</si>
  <si>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</si>
  <si>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</si>
  <si>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</si>
  <si>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</si>
  <si>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</si>
  <si>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</si>
  <si>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</si>
  <si>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</si>
  <si>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</si>
  <si>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</si>
  <si>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</si>
  <si>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</si>
  <si>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</si>
  <si>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</si>
  <si>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</si>
  <si>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</si>
  <si>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</si>
  <si>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</si>
  <si>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</si>
  <si>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</si>
  <si>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</si>
  <si>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</si>
  <si>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</si>
  <si>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</si>
  <si>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</si>
  <si>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</si>
  <si>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</si>
  <si>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</si>
  <si>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</si>
  <si>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</si>
  <si>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</si>
  <si>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</si>
  <si>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</si>
  <si>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</si>
  <si>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</si>
  <si>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</si>
  <si>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</si>
  <si>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</si>
  <si>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</si>
  <si>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</si>
  <si>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</si>
  <si>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</si>
  <si>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</si>
  <si>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</si>
  <si>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</si>
  <si>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</si>
  <si>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</si>
  <si>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</si>
  <si>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</si>
  <si>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</si>
  <si>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</si>
  <si>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</si>
  <si>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</si>
  <si>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</si>
  <si>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</si>
  <si>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</si>
  <si>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</si>
  <si>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</si>
  <si>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</si>
  <si>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</si>
  <si>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</si>
  <si>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</si>
  <si>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</si>
  <si>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</si>
  <si>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</si>
  <si>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</si>
  <si>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</si>
  <si>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</si>
  <si>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</si>
  <si>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</si>
  <si>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</si>
  <si>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</si>
  <si>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</si>
  <si>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</si>
  <si>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</si>
  <si>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</si>
  <si>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</si>
  <si>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</si>
  <si>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</si>
  <si>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</si>
  <si>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</si>
  <si>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</si>
  <si>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</si>
  <si>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</si>
  <si>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</si>
  <si>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</si>
  <si>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</si>
  <si>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</si>
  <si>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</si>
  <si>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</si>
  <si>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</si>
  <si>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</si>
  <si>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</si>
  <si>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</si>
  <si>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</si>
  <si>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</si>
  <si>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</si>
  <si>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</si>
  <si>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</si>
  <si>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</si>
  <si>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</si>
  <si>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</si>
  <si>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</si>
  <si>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</si>
  <si>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</si>
  <si>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</si>
  <si>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</si>
  <si>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</si>
  <si>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</si>
  <si>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</si>
  <si>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</si>
  <si>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</si>
  <si>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</si>
  <si>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</si>
  <si>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</si>
  <si>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</si>
  <si>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</si>
  <si>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</si>
  <si>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</si>
  <si>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</si>
  <si>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</si>
  <si>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</si>
  <si>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</si>
  <si>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</si>
  <si>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</si>
  <si>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</si>
  <si>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</si>
  <si>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</si>
  <si>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</si>
  <si>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</si>
  <si>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</si>
  <si>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</si>
  <si>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</si>
  <si>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</si>
  <si>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</si>
  <si>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</si>
  <si>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</si>
  <si>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</si>
  <si>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</si>
  <si>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</si>
  <si>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</si>
  <si>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</si>
  <si>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</si>
  <si>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</si>
  <si>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</si>
  <si>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</si>
  <si>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</si>
  <si>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</si>
  <si>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</si>
  <si>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</si>
  <si>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</si>
  <si>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</si>
  <si>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</si>
  <si>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</si>
  <si>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</si>
  <si>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</si>
  <si>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</si>
  <si>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</si>
  <si>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</si>
  <si>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</si>
  <si>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</si>
  <si>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</si>
  <si>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</si>
  <si>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</si>
  <si>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</si>
  <si>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</si>
  <si>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</si>
  <si>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</si>
  <si>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</si>
  <si>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</si>
  <si>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</si>
  <si>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</si>
  <si>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</si>
  <si>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</si>
  <si>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</si>
  <si>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</si>
  <si>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</si>
  <si>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</si>
  <si>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</si>
  <si>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</si>
  <si>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</si>
  <si>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</si>
  <si>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</si>
  <si>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</si>
  <si>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</si>
  <si>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</si>
  <si>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</si>
  <si>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</si>
  <si>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</si>
  <si>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</si>
  <si>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</si>
  <si>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</si>
  <si>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</si>
  <si>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</si>
  <si>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</si>
  <si>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</si>
  <si>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</si>
  <si>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</si>
  <si>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</si>
  <si>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</si>
  <si>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</si>
  <si>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</si>
  <si>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</si>
  <si>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</si>
  <si>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</si>
  <si>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</si>
  <si>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</si>
  <si>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</si>
  <si>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</si>
  <si>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</si>
  <si>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</si>
  <si>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</si>
  <si>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</si>
  <si>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</si>
  <si>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</si>
  <si>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</si>
  <si>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</si>
  <si>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</si>
  <si>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</si>
  <si>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</si>
  <si>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</si>
  <si>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</si>
  <si>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</si>
  <si>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</si>
  <si>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</si>
  <si>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</si>
  <si>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</si>
  <si>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</si>
  <si>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</si>
  <si>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</si>
  <si>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</si>
  <si>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</si>
  <si>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</si>
  <si>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</si>
  <si>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</si>
  <si>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</si>
  <si>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</si>
  <si>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</si>
  <si>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</si>
  <si>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</si>
  <si>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</si>
  <si>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</si>
  <si>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</si>
  <si>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</si>
  <si>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</si>
  <si>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</si>
  <si>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</si>
  <si>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</si>
  <si>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</si>
  <si>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</si>
  <si>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</si>
  <si>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</si>
  <si>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</si>
  <si>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</si>
  <si>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</si>
  <si>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</si>
  <si>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</si>
  <si>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</si>
  <si>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</si>
  <si>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</si>
  <si>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</si>
  <si>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</si>
  <si>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</si>
  <si>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</si>
  <si>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</si>
  <si>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</si>
  <si>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</si>
  <si>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</si>
  <si>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</si>
  <si>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</si>
  <si>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</si>
  <si>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</si>
  <si>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</si>
  <si>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</si>
  <si>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</si>
  <si>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</si>
  <si>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</si>
  <si>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</si>
  <si>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</si>
  <si>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</si>
  <si>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</si>
  <si>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</si>
  <si>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</si>
  <si>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</si>
  <si>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</si>
  <si>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</si>
  <si>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</si>
  <si>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</si>
  <si>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</si>
  <si>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</si>
  <si>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</si>
  <si>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</si>
  <si>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</si>
  <si>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</si>
  <si>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</si>
  <si>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</si>
  <si>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</si>
  <si>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</si>
  <si>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</si>
  <si>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</si>
  <si>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</si>
  <si>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</si>
  <si>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</si>
  <si>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</si>
  <si>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</si>
  <si>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</si>
  <si>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</si>
  <si>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</si>
  <si>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</si>
  <si>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</si>
  <si>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</si>
  <si>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</si>
  <si>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</si>
  <si>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</si>
  <si>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</si>
  <si>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</si>
  <si>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</si>
  <si>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</si>
  <si>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</si>
  <si>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</si>
  <si>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</si>
  <si>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</si>
  <si>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</si>
  <si>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</si>
  <si>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</si>
  <si>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</si>
  <si>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</si>
  <si>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</si>
  <si>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</si>
  <si>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</si>
  <si>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</si>
  <si>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</si>
  <si>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</si>
  <si>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</si>
  <si>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</si>
  <si>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</si>
  <si>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</si>
  <si>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</si>
  <si>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</si>
  <si>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</si>
  <si>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</si>
  <si>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</si>
  <si>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</si>
  <si>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</si>
  <si>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</si>
  <si>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</si>
  <si>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</si>
  <si>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</si>
  <si>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</si>
  <si>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</si>
  <si>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</si>
  <si>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</si>
  <si>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</si>
  <si>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</si>
  <si>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</si>
  <si>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</si>
  <si>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</si>
  <si>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</si>
  <si>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</si>
  <si>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</si>
  <si>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</si>
  <si>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</si>
  <si>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</si>
  <si>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</si>
  <si>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</si>
  <si>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</si>
  <si>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</si>
  <si>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</si>
  <si>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</si>
  <si>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</si>
  <si>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</si>
  <si>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</si>
  <si>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</si>
  <si>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</si>
  <si>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</si>
  <si>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</si>
  <si>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</si>
  <si>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</si>
  <si>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</si>
  <si>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</si>
  <si>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</si>
  <si>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</si>
  <si>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</si>
  <si>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</si>
  <si>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</si>
  <si>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</si>
  <si>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</si>
  <si>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</si>
  <si>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</si>
  <si>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</si>
  <si>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</si>
  <si>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</si>
  <si>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</si>
  <si>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</si>
  <si>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</si>
  <si>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</si>
  <si>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</si>
  <si>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</si>
  <si>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</si>
  <si>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</si>
  <si>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</si>
  <si>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</si>
  <si>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</si>
  <si>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</si>
  <si>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</si>
  <si>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</si>
  <si>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</si>
  <si>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</si>
  <si>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</si>
  <si>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</si>
  <si>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</si>
  <si>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</si>
  <si>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</si>
  <si>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</si>
  <si>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</si>
  <si>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</si>
  <si>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</si>
  <si>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</si>
  <si>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</si>
  <si>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</si>
  <si>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</si>
  <si>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</si>
  <si>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</si>
  <si>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</si>
  <si>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</si>
  <si>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</si>
  <si>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</si>
  <si>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</si>
  <si>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</si>
  <si>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</si>
  <si>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</si>
  <si>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</si>
  <si>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</si>
  <si>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</si>
  <si>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</si>
  <si>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</si>
  <si>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</si>
  <si>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</si>
  <si>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</si>
  <si>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</si>
  <si>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</si>
  <si>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</si>
  <si>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</si>
  <si>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</si>
  <si>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</si>
  <si>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</si>
  <si>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</si>
  <si>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</si>
  <si>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</si>
  <si>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</si>
  <si>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</si>
  <si>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</si>
  <si>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</si>
  <si>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</si>
  <si>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</si>
  <si>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</si>
  <si>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</si>
  <si>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</si>
  <si>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</si>
  <si>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</si>
  <si>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</si>
  <si>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</si>
  <si>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</si>
  <si>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</si>
  <si>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</si>
  <si>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</si>
  <si>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</si>
  <si>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</si>
  <si>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</si>
  <si>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</si>
  <si>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</si>
  <si>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</si>
  <si>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</si>
  <si>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</si>
  <si>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</si>
  <si>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</si>
  <si>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</si>
  <si>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</si>
  <si>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</si>
  <si>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</si>
  <si>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</si>
  <si>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</si>
  <si>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</si>
  <si>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</si>
  <si>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</si>
  <si>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</si>
  <si>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</si>
  <si>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</si>
  <si>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</si>
  <si>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</si>
  <si>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</si>
  <si>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</si>
  <si>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</si>
  <si>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</si>
  <si>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</si>
  <si>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</si>
  <si>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</si>
  <si>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</si>
  <si>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</si>
  <si>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</si>
  <si>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</si>
  <si>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</si>
  <si>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</si>
  <si>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</si>
  <si>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</si>
  <si>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</si>
  <si>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</si>
  <si>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</si>
  <si>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</si>
  <si>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</si>
  <si>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</si>
  <si>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</si>
  <si>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</si>
  <si>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</si>
  <si>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</si>
  <si>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</si>
  <si>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</si>
  <si>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</si>
  <si>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</si>
  <si>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</si>
  <si>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</si>
  <si>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</si>
  <si>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</si>
  <si>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</si>
  <si>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</si>
  <si>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</si>
  <si>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</si>
  <si>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</si>
  <si>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</si>
  <si>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</si>
  <si>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</si>
  <si>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</si>
  <si>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</si>
  <si>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</si>
  <si>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</si>
  <si>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</si>
  <si>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</si>
  <si>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</si>
  <si>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</si>
  <si>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</si>
  <si>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</si>
  <si>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</si>
  <si>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</si>
  <si>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</si>
  <si>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</si>
  <si>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</si>
  <si>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</si>
  <si>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</si>
  <si>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</si>
  <si>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</si>
  <si>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</si>
  <si>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</si>
  <si>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</si>
  <si>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</si>
  <si>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</si>
  <si>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</si>
  <si>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</si>
  <si>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</si>
  <si>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</si>
  <si>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</si>
  <si>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</si>
  <si>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</si>
  <si>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</si>
  <si>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</si>
  <si>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</si>
  <si>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</si>
  <si>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</si>
  <si>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</si>
  <si>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</si>
  <si>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</si>
  <si>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</si>
  <si>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</si>
  <si>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</si>
  <si>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</si>
  <si>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</si>
  <si>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</si>
  <si>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</si>
  <si>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</si>
  <si>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</si>
  <si>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</si>
  <si>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</si>
  <si>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</si>
  <si>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</si>
  <si>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</si>
  <si>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</si>
  <si>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</si>
  <si>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</si>
  <si>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</si>
  <si>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</si>
  <si>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</si>
  <si>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</si>
  <si>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</si>
  <si>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</si>
  <si>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</si>
  <si>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</si>
  <si>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</si>
  <si>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</si>
  <si>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</si>
  <si>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</si>
  <si>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</si>
  <si>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</si>
  <si>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</si>
  <si>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</si>
  <si>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</si>
  <si>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</si>
  <si>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</si>
  <si>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</si>
  <si>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</si>
  <si>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</si>
  <si>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</si>
  <si>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</si>
  <si>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</si>
  <si>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</si>
  <si>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</si>
  <si>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</si>
  <si>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</si>
  <si>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</si>
  <si>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</si>
  <si>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</si>
  <si>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</si>
  <si>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</si>
  <si>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</si>
  <si>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</si>
  <si>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</si>
  <si>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</si>
  <si>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</si>
  <si>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</si>
  <si>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</si>
  <si>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</si>
  <si>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</si>
  <si>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</si>
  <si>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</si>
  <si>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</si>
  <si>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</si>
  <si>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</si>
  <si>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</si>
  <si>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</si>
  <si>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</si>
  <si>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</si>
  <si>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</si>
  <si>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</si>
  <si>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</si>
  <si>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</si>
  <si>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</si>
  <si>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</si>
  <si>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</si>
  <si>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</si>
  <si>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</si>
  <si>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</si>
  <si>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</si>
  <si>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</si>
  <si>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</si>
  <si>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</si>
  <si>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</si>
  <si>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</si>
  <si>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</si>
  <si>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</si>
  <si>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</si>
  <si>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</si>
  <si>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</si>
  <si>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</si>
  <si>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</si>
  <si>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</si>
  <si>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</si>
  <si>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</si>
  <si>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</si>
  <si>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</si>
  <si>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</si>
  <si>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</si>
  <si>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</si>
  <si>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</si>
  <si>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</si>
  <si>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</si>
  <si>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</si>
  <si>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</si>
  <si>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</si>
  <si>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</si>
  <si>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</si>
  <si>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</si>
  <si>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</si>
  <si>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</si>
  <si>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</si>
  <si>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</si>
  <si>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</si>
  <si>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</si>
  <si>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</si>
  <si>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</si>
  <si>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</si>
  <si>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</si>
  <si>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</si>
  <si>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</si>
  <si>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</si>
  <si>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</si>
  <si>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</si>
  <si>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</si>
  <si>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</si>
  <si>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</si>
  <si>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</si>
  <si>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</si>
  <si>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</si>
  <si>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</si>
  <si>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</si>
  <si>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</si>
  <si>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</si>
  <si>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</si>
  <si>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</si>
  <si>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</si>
  <si>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</si>
  <si>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</si>
  <si>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</si>
  <si>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</si>
  <si>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</si>
  <si>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</si>
  <si>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</si>
  <si>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</si>
  <si>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</si>
  <si>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</si>
  <si>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</si>
  <si>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</si>
  <si>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</si>
  <si>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</si>
  <si>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</si>
  <si>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</si>
  <si>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</si>
  <si>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</si>
  <si>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</si>
  <si>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</si>
  <si>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</si>
  <si>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</si>
  <si>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</si>
  <si>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</si>
  <si>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</si>
  <si>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</si>
  <si>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</si>
  <si>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</si>
  <si>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</si>
  <si>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</si>
  <si>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</si>
  <si>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</si>
  <si>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</si>
  <si>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</si>
  <si>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</si>
  <si>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</si>
  <si>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</si>
  <si>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</si>
  <si>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</si>
  <si>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</si>
  <si>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</si>
  <si>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</si>
  <si>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</si>
  <si>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</si>
  <si>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</si>
  <si>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</si>
  <si>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</si>
  <si>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</si>
  <si>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</si>
  <si>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</si>
  <si>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</si>
  <si>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</si>
  <si>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</si>
  <si>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</si>
  <si>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</si>
  <si>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</si>
  <si>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</si>
  <si>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</si>
  <si>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</si>
  <si>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</si>
  <si>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</si>
  <si>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</si>
  <si>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</si>
  <si>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</si>
  <si>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</si>
  <si>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</si>
  <si>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</si>
  <si>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</si>
  <si>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</si>
  <si>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</si>
  <si>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</si>
  <si>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</si>
  <si>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</si>
  <si>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</si>
  <si>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</si>
  <si>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</si>
  <si>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</si>
  <si>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</si>
  <si>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</si>
  <si>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</si>
  <si>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</si>
  <si>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</si>
  <si>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</si>
  <si>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</si>
  <si>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</si>
  <si>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</si>
  <si>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</si>
  <si>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</si>
  <si>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</si>
  <si>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</si>
  <si>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</si>
  <si>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</si>
  <si>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</si>
  <si>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</si>
  <si>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</si>
  <si>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</si>
  <si>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</si>
  <si>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</si>
  <si>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</si>
  <si>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</si>
  <si>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</si>
  <si>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</si>
  <si>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</si>
  <si>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</si>
  <si>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</si>
  <si>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</si>
  <si>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</si>
  <si>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</si>
  <si>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</si>
  <si>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</si>
  <si>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</si>
  <si>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</si>
  <si>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</si>
  <si>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</si>
  <si>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</si>
  <si>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</si>
  <si>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</si>
  <si>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</si>
  <si>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</si>
  <si>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</si>
  <si>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</si>
  <si>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</si>
  <si>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</si>
  <si>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</si>
  <si>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</si>
  <si>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</si>
  <si>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</si>
  <si>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</si>
  <si>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</si>
  <si>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</si>
  <si>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</si>
  <si>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</si>
  <si>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</si>
  <si>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</si>
  <si>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</si>
  <si>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</si>
  <si>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</si>
  <si>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</si>
  <si>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</si>
  <si>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</si>
  <si>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</si>
  <si>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</si>
  <si>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</si>
  <si>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</si>
  <si>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</si>
  <si>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</si>
  <si>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</si>
  <si>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</si>
  <si>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</si>
  <si>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</si>
  <si>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</si>
  <si>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</si>
  <si>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</si>
  <si>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</si>
  <si>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</si>
  <si>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</si>
  <si>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</si>
  <si>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</si>
  <si>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</si>
  <si>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</si>
  <si>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</si>
  <si>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</si>
  <si>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</si>
  <si>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</si>
  <si>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</si>
  <si>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</si>
  <si>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</si>
  <si>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</si>
  <si>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</si>
  <si>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</si>
  <si>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</si>
  <si>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</si>
  <si>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</si>
  <si>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</si>
  <si>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</si>
  <si>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</si>
  <si>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</si>
  <si>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</si>
  <si>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</si>
  <si>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</si>
  <si>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</si>
  <si>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</si>
  <si>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</si>
  <si>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</si>
  <si>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</si>
  <si>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</si>
  <si>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</si>
  <si>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</si>
  <si>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</si>
  <si>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</si>
  <si>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</si>
  <si>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</si>
  <si>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</si>
  <si>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</si>
  <si>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</si>
  <si>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</si>
  <si>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</si>
  <si>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</si>
  <si>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</si>
  <si>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</si>
  <si>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</si>
  <si>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</si>
  <si>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</si>
  <si>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</si>
  <si>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</si>
  <si>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</si>
  <si>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</si>
  <si>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</si>
  <si>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</si>
  <si>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</si>
  <si>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</si>
  <si>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</si>
  <si>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</si>
  <si>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</si>
  <si>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</si>
  <si>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</si>
  <si>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</si>
  <si>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</si>
  <si>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</si>
  <si>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</si>
  <si>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</si>
  <si>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</si>
  <si>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</si>
  <si>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</si>
  <si>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</si>
  <si>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</si>
  <si>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</si>
  <si>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</si>
  <si>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</si>
  <si>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</si>
  <si>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</si>
  <si>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</si>
  <si>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</si>
  <si>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</si>
  <si>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</si>
  <si>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</si>
  <si>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</si>
  <si>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</si>
  <si>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</si>
  <si>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</si>
  <si>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</si>
  <si>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</si>
  <si>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</si>
  <si>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</si>
  <si>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</si>
  <si>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</si>
  <si>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</si>
  <si>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</si>
  <si>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</si>
  <si>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</si>
  <si>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</si>
  <si>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</si>
  <si>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</si>
  <si>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</si>
  <si>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</si>
  <si>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</si>
  <si>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</si>
  <si>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</si>
  <si>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</si>
  <si>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</si>
  <si>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</si>
  <si>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</si>
  <si>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</si>
  <si>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</si>
  <si>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</si>
  <si>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</si>
  <si>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</si>
  <si>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</si>
  <si>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</si>
  <si>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</si>
  <si>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</si>
  <si>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</si>
  <si>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</si>
  <si>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</si>
  <si>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</si>
  <si>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</si>
  <si>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</si>
  <si>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</si>
  <si>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</si>
  <si>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</si>
  <si>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</si>
  <si>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</si>
  <si>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</si>
  <si>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</si>
  <si>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</si>
  <si>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</si>
  <si>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</si>
  <si>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</si>
  <si>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</si>
  <si>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</si>
  <si>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</si>
  <si>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</si>
  <si>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</si>
  <si>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</si>
  <si>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</si>
  <si>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</si>
  <si>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</si>
  <si>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</si>
  <si>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</si>
  <si>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</si>
  <si>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</si>
  <si>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</si>
  <si>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</si>
  <si>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</si>
  <si>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</si>
  <si>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</si>
  <si>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</si>
  <si>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</si>
  <si>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</si>
  <si>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</si>
  <si>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</si>
  <si>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</si>
  <si>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</si>
  <si>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</si>
  <si>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</si>
  <si>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</si>
  <si>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</si>
  <si>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</si>
  <si>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</si>
  <si>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</si>
  <si>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</si>
  <si>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</si>
  <si>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</si>
  <si>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</si>
  <si>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</si>
  <si>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</si>
  <si>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</si>
  <si>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</si>
  <si>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</si>
  <si>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</si>
  <si>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</si>
  <si>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</si>
  <si>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</si>
  <si>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</si>
  <si>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</si>
  <si>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</si>
  <si>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</si>
  <si>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</si>
  <si>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</si>
  <si>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</si>
  <si>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</si>
  <si>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</si>
  <si>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</si>
  <si>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</si>
  <si>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</si>
  <si>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</si>
  <si>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</si>
  <si>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</si>
  <si>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</si>
  <si>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</si>
  <si>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</si>
  <si>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</si>
  <si>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</si>
  <si>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</si>
  <si>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</si>
  <si>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</si>
  <si>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</si>
  <si>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</si>
  <si>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</si>
  <si>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</si>
  <si>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</si>
  <si>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</si>
  <si>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</si>
  <si>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</si>
  <si>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</si>
  <si>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</si>
  <si>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</si>
  <si>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</si>
  <si>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</si>
  <si>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</si>
  <si>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</si>
  <si>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</si>
  <si>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</si>
  <si>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</si>
  <si>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</si>
  <si>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</si>
  <si>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</si>
  <si>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</si>
  <si>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</si>
  <si>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</si>
  <si>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</si>
  <si>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</si>
  <si>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</si>
  <si>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</si>
  <si>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</si>
  <si>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</si>
  <si>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</si>
  <si>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</si>
  <si>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</si>
  <si>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</si>
  <si>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</si>
  <si>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</si>
  <si>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</si>
  <si>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</si>
  <si>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</si>
  <si>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</si>
  <si>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</si>
  <si>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</si>
  <si>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</si>
  <si>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</si>
  <si>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</si>
  <si>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</si>
  <si>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</si>
  <si>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</si>
  <si>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</si>
  <si>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</si>
  <si>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</si>
  <si>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</si>
  <si>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</si>
  <si>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</si>
  <si>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</si>
  <si>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</si>
  <si>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</si>
  <si>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</si>
  <si>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</si>
  <si>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</si>
  <si>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</si>
  <si>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</si>
  <si>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</si>
  <si>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</si>
  <si>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</si>
  <si>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</si>
  <si>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</si>
  <si>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</si>
  <si>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</si>
  <si>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</si>
  <si>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</si>
  <si>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</si>
  <si>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</si>
  <si>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</si>
  <si>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</si>
  <si>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</si>
  <si>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</si>
  <si>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</si>
  <si>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</si>
  <si>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</si>
  <si>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</si>
  <si>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</si>
  <si>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</si>
  <si>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</si>
  <si>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</si>
  <si>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</si>
  <si>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</si>
  <si>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</si>
  <si>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</si>
  <si>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</si>
  <si>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</si>
  <si>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</si>
  <si>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</si>
  <si>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</si>
  <si>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</si>
  <si>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</si>
  <si>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</si>
  <si>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</si>
  <si>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</si>
  <si>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</si>
  <si>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</si>
  <si>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</si>
  <si>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</si>
  <si>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</si>
  <si>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</si>
  <si>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</si>
  <si>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</si>
  <si>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</si>
  <si>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</si>
  <si>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</si>
  <si>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</si>
  <si>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</si>
  <si>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</si>
  <si>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</si>
  <si>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</si>
  <si>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</si>
  <si>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</si>
  <si>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</si>
  <si>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</si>
  <si>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</si>
  <si>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</si>
  <si>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</si>
  <si>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</si>
  <si>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</si>
  <si>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</si>
  <si>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</si>
  <si>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</si>
  <si>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</si>
  <si>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</si>
  <si>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</si>
  <si>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</si>
  <si>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</si>
  <si>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</si>
  <si>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</si>
  <si>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</si>
  <si>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</si>
  <si>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</si>
  <si>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</si>
  <si>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</si>
  <si>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</si>
  <si>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</si>
  <si>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</si>
  <si>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</si>
  <si>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</si>
  <si>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</si>
  <si>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</si>
  <si>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</si>
  <si>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</si>
  <si>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</si>
  <si>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</si>
  <si>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</si>
  <si>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</si>
  <si>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</si>
  <si>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</si>
  <si>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</si>
  <si>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</si>
  <si>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</si>
  <si>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</si>
  <si>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</si>
  <si>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</si>
  <si>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</si>
  <si>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</si>
  <si>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</si>
  <si>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</si>
  <si>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</si>
  <si>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</si>
  <si>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</si>
  <si>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</si>
  <si>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</si>
  <si>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</si>
  <si>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</si>
  <si>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</si>
  <si>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</si>
  <si>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</si>
  <si>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</si>
  <si>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</si>
  <si>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</si>
  <si>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</si>
  <si>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</si>
  <si>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</si>
  <si>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</si>
  <si>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</si>
  <si>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</si>
  <si>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</si>
  <si>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</si>
  <si>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</si>
  <si>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</si>
  <si>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</si>
  <si>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</si>
  <si>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</si>
  <si>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</si>
  <si>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</si>
  <si>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</si>
  <si>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</si>
  <si>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</si>
  <si>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</si>
  <si>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</si>
  <si>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</si>
  <si>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</si>
  <si>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</si>
  <si>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</si>
  <si>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</si>
  <si>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</si>
  <si>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</si>
  <si>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</si>
  <si>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</si>
  <si>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</si>
  <si>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</si>
  <si>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</si>
  <si>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</si>
  <si>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</si>
  <si>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</si>
  <si>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</si>
  <si>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</si>
  <si>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</si>
  <si>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</si>
  <si>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</si>
  <si>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</si>
  <si>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</si>
  <si>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</si>
  <si>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</si>
  <si>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</si>
  <si>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</si>
  <si>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</si>
  <si>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</si>
  <si>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</si>
  <si>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</si>
  <si>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</si>
  <si>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</si>
  <si>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</si>
  <si>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</si>
  <si>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</si>
  <si>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</si>
  <si>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</si>
  <si>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</si>
  <si>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</si>
  <si>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</si>
  <si>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</si>
  <si>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</si>
  <si>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</si>
  <si>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</si>
  <si>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</si>
  <si>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</si>
  <si>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</si>
  <si>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</si>
  <si>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</si>
  <si>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</si>
  <si>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</si>
  <si>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</si>
  <si>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</si>
  <si>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</si>
  <si>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</si>
  <si>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</si>
  <si>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</si>
  <si>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</si>
  <si>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</si>
  <si>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</si>
  <si>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</si>
  <si>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</si>
  <si>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</si>
  <si>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</si>
  <si>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</si>
  <si>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</si>
  <si>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</si>
  <si>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</si>
  <si>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</si>
  <si>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</si>
  <si>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</si>
  <si>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</si>
  <si>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</si>
  <si>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</si>
  <si>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</si>
  <si>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</si>
  <si>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</si>
  <si>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</si>
  <si>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</si>
  <si>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</si>
  <si>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</si>
  <si>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</si>
  <si>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</si>
  <si>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</si>
  <si>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</si>
  <si>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</si>
  <si>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</si>
  <si>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</si>
  <si>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</si>
  <si>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</si>
  <si>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</si>
  <si>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</si>
  <si>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</si>
  <si>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</si>
  <si>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</si>
  <si>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</si>
  <si>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</si>
  <si>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</si>
  <si>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</si>
  <si>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</si>
  <si>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</si>
  <si>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</si>
  <si>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</si>
  <si>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</si>
  <si>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</si>
  <si>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</si>
  <si>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</si>
  <si>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</si>
  <si>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</si>
  <si>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</si>
  <si>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</si>
  <si>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</si>
  <si>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</si>
  <si>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</si>
  <si>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</si>
  <si>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</si>
  <si>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</si>
  <si>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</si>
  <si>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</si>
  <si>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</si>
  <si>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</si>
  <si>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</si>
  <si>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</si>
  <si>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</si>
  <si>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</si>
  <si>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</si>
  <si>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</si>
  <si>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</si>
  <si>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</si>
  <si>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</si>
  <si>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</si>
  <si>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</si>
  <si>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</si>
  <si>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</si>
  <si>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</si>
  <si>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</si>
  <si>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</si>
  <si>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</si>
  <si>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</si>
  <si>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</si>
  <si>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</si>
  <si>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</si>
  <si>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</si>
  <si>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</si>
  <si>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</si>
  <si>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</si>
  <si>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</si>
  <si>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</si>
  <si>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</si>
  <si>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</si>
  <si>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</si>
  <si>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</si>
  <si>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</si>
  <si>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</si>
  <si>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</si>
  <si>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</si>
  <si>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</si>
  <si>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</si>
  <si>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</si>
  <si>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</si>
  <si>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</si>
  <si>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</si>
  <si>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</si>
  <si>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</si>
  <si>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</si>
  <si>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</si>
  <si>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</si>
  <si>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</si>
  <si>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</si>
  <si>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</si>
  <si>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</si>
  <si>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</si>
  <si>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</si>
  <si>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</si>
  <si>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</si>
  <si>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</si>
  <si>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</si>
  <si>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</si>
  <si>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</si>
  <si>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</si>
  <si>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</si>
  <si>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</si>
  <si>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</si>
  <si>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</si>
  <si>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</si>
  <si>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</si>
  <si>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</si>
  <si>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</si>
  <si>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</si>
  <si>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</si>
  <si>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</si>
  <si>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</si>
  <si>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</si>
  <si>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</si>
  <si>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</si>
  <si>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</si>
  <si>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</si>
  <si>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</si>
  <si>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</si>
  <si>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</si>
  <si>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</si>
  <si>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</si>
  <si>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</si>
  <si>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</si>
  <si>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</si>
  <si>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</si>
  <si>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</si>
  <si>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</si>
  <si>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</si>
  <si>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</si>
  <si>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</si>
  <si>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</si>
  <si>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</si>
  <si>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</si>
  <si>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</si>
  <si>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</si>
  <si>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</si>
  <si>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</si>
  <si>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</si>
  <si>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</si>
  <si>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</si>
  <si>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</si>
  <si>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</si>
  <si>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</si>
  <si>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</si>
  <si>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</si>
  <si>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</si>
  <si>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</si>
  <si>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</si>
  <si>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</si>
  <si>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</si>
  <si>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</si>
  <si>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</si>
  <si>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</si>
  <si>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</si>
  <si>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</si>
  <si>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</si>
  <si>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</si>
  <si>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</si>
  <si>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</si>
  <si>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</si>
  <si>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</si>
  <si>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</si>
  <si>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</si>
  <si>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</si>
  <si>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</si>
  <si>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</si>
  <si>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</si>
  <si>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</si>
  <si>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</si>
  <si>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</si>
  <si>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</si>
  <si>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</si>
  <si>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</si>
  <si>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</si>
  <si>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</si>
  <si>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</si>
  <si>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</si>
  <si>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</si>
  <si>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</si>
  <si>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</si>
  <si>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</si>
  <si>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</si>
  <si>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</si>
  <si>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</si>
  <si>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</si>
  <si>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</si>
  <si>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</si>
  <si>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</si>
  <si>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</si>
  <si>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</si>
  <si>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</si>
  <si>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</si>
  <si>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</si>
  <si>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</si>
  <si>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</si>
  <si>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</si>
  <si>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</si>
  <si>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</si>
  <si>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</si>
  <si>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</si>
  <si>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</si>
  <si>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</si>
  <si>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</si>
  <si>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</si>
  <si>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</si>
  <si>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</si>
  <si>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</si>
  <si>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</si>
  <si>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</si>
  <si>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</si>
  <si>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</si>
  <si>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</si>
  <si>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</si>
  <si>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</si>
  <si>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</si>
  <si>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</si>
  <si>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</si>
  <si>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</si>
  <si>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</si>
  <si>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</si>
  <si>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</si>
  <si>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</si>
  <si>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</si>
  <si>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</si>
  <si>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</si>
  <si>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</si>
  <si>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</si>
  <si>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</si>
  <si>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</si>
  <si>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</si>
  <si>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</si>
  <si>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</si>
  <si>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</si>
  <si>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</si>
  <si>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</si>
  <si>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</si>
  <si>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</si>
  <si>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</si>
  <si>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</si>
  <si>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</si>
  <si>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</si>
  <si>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</si>
  <si>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</si>
  <si>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</si>
  <si>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</si>
  <si>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</si>
  <si>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</si>
  <si>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</si>
  <si>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</si>
  <si>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</si>
  <si>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</si>
  <si>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</si>
  <si>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</si>
  <si>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</si>
  <si>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</si>
  <si>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</si>
  <si>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</si>
  <si>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</si>
  <si>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</si>
  <si>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</si>
  <si>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</si>
  <si>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</si>
  <si>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</si>
  <si>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</si>
  <si>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</si>
  <si>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</si>
  <si>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</si>
  <si>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</si>
  <si>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</si>
  <si>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</si>
  <si>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</si>
  <si>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</si>
  <si>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</si>
  <si>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</si>
  <si>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</si>
  <si>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</si>
  <si>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</si>
  <si>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</si>
  <si>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</si>
  <si>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</si>
  <si>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</si>
  <si>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</si>
  <si>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</si>
  <si>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</si>
  <si>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</si>
  <si>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</si>
  <si>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</si>
  <si>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</si>
  <si>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</si>
  <si>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</si>
  <si>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</si>
  <si>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</si>
  <si>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</si>
  <si>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</si>
  <si>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</si>
  <si>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</si>
  <si>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</si>
  <si>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</si>
  <si>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</si>
  <si>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</si>
  <si>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</si>
  <si>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</si>
  <si>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</si>
  <si>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</si>
  <si>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</si>
  <si>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</si>
  <si>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</si>
  <si>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</si>
  <si>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</si>
  <si>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</si>
  <si>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</si>
  <si>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</si>
  <si>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</si>
  <si>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</si>
  <si>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</si>
  <si>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</si>
  <si>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</si>
  <si>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</si>
  <si>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</si>
  <si>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</si>
  <si>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</si>
  <si>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</si>
  <si>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</si>
  <si>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</si>
  <si>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</si>
  <si>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</si>
  <si>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</si>
  <si>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</si>
  <si>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</si>
  <si>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</si>
  <si>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</si>
  <si>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</si>
  <si>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</si>
  <si>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</si>
  <si>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</si>
  <si>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</si>
  <si>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</si>
  <si>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</si>
  <si>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</si>
  <si>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</si>
  <si>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</si>
  <si>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</si>
  <si>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</si>
  <si>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</si>
  <si>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</si>
  <si>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</si>
  <si>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</si>
  <si>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</si>
  <si>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</si>
  <si>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</si>
  <si>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</si>
  <si>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</si>
  <si>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</si>
  <si>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</si>
  <si>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</si>
  <si>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</si>
  <si>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</si>
  <si>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</si>
  <si>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</si>
  <si>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</si>
  <si>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</si>
  <si>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</si>
  <si>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</si>
  <si>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</si>
  <si>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</si>
  <si>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</si>
  <si>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</si>
  <si>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</si>
  <si>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</si>
  <si>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</si>
  <si>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</si>
  <si>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</si>
  <si>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</si>
  <si>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</si>
  <si>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</si>
  <si>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</si>
  <si>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</si>
  <si>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</si>
  <si>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</si>
  <si>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</si>
  <si>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</si>
  <si>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</si>
  <si>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</si>
  <si>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</si>
  <si>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</si>
  <si>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</si>
  <si>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</si>
  <si>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</si>
  <si>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</si>
  <si>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</si>
  <si>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</si>
  <si>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</si>
  <si>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</si>
  <si>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</si>
  <si>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</si>
  <si>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</si>
  <si>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</si>
  <si>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</si>
  <si>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</si>
  <si>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</si>
  <si>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</si>
  <si>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</si>
  <si>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</si>
  <si>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</si>
  <si>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</si>
  <si>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</si>
  <si>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</si>
  <si>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</si>
  <si>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</si>
  <si>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</si>
  <si>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</si>
  <si>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</si>
  <si>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</si>
  <si>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</si>
  <si>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</si>
  <si>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</si>
  <si>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</si>
  <si>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</si>
  <si>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</si>
  <si>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</si>
  <si>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</si>
  <si>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</si>
  <si>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</si>
  <si>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</si>
  <si>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</si>
  <si>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</si>
  <si>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</si>
  <si>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</si>
  <si>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</si>
  <si>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</si>
  <si>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</si>
  <si>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</si>
  <si>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</si>
  <si>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</si>
  <si>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</si>
  <si>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</si>
  <si>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</si>
  <si>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</si>
  <si>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</si>
  <si>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</si>
  <si>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</si>
  <si>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</si>
  <si>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</si>
  <si>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</si>
  <si>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</si>
  <si>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</si>
  <si>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</si>
  <si>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</si>
  <si>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</si>
  <si>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</si>
  <si>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</si>
  <si>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</si>
  <si>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</si>
  <si>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</si>
  <si>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</si>
  <si>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</si>
  <si>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</si>
  <si>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</si>
  <si>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</si>
  <si>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</si>
  <si>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</si>
  <si>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</si>
  <si>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</si>
  <si>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</si>
  <si>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</si>
  <si>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</si>
  <si>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</si>
  <si>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</si>
  <si>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</si>
  <si>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</si>
  <si>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</si>
  <si>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</si>
  <si>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</si>
  <si>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</si>
  <si>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</si>
  <si>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</si>
  <si>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</si>
  <si>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</si>
  <si>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</si>
  <si>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</si>
  <si>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</si>
  <si>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</si>
  <si>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</si>
  <si>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</si>
  <si>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</si>
  <si>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</si>
  <si>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</si>
  <si>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</si>
  <si>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</si>
  <si>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</si>
  <si>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</si>
  <si>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</si>
  <si>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</si>
  <si>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</si>
  <si>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</si>
  <si>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</si>
  <si>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</si>
  <si>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</si>
  <si>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</si>
  <si>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</si>
  <si>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</si>
  <si>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</si>
  <si>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</si>
  <si>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</si>
  <si>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</si>
  <si>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</si>
  <si>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</si>
  <si>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</si>
  <si>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</si>
  <si>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</si>
  <si>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</si>
  <si>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</si>
  <si>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</si>
  <si>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</si>
  <si>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</si>
  <si>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</si>
  <si>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</si>
  <si>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</si>
  <si>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</si>
  <si>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</si>
  <si>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</si>
  <si>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</si>
  <si>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</si>
  <si>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</si>
  <si>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</si>
  <si>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</si>
  <si>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</si>
  <si>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</si>
  <si>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</si>
  <si>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</si>
  <si>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</si>
  <si>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</si>
  <si>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</si>
  <si>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</si>
  <si>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</si>
  <si>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</si>
  <si>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</si>
  <si>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</si>
  <si>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</si>
  <si>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</si>
  <si>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</si>
  <si>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</si>
  <si>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</si>
  <si>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</si>
  <si>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</si>
  <si>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</si>
  <si>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</si>
  <si>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</si>
  <si>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</si>
  <si>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</si>
  <si>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</si>
  <si>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</si>
  <si>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</si>
  <si>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</si>
  <si>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</si>
  <si>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</si>
  <si>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</si>
  <si>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</si>
  <si>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</si>
  <si>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</si>
  <si>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</si>
  <si>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</si>
  <si>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</si>
  <si>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</si>
  <si>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</si>
  <si>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</si>
  <si>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</si>
  <si>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</si>
  <si>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</si>
  <si>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</si>
  <si>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</si>
  <si>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</si>
  <si>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</si>
  <si>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</si>
  <si>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</si>
  <si>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</si>
  <si>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</si>
  <si>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</si>
  <si>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</si>
  <si>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</si>
  <si>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</si>
  <si>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</si>
  <si>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</si>
  <si>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</si>
  <si>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</si>
  <si>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</si>
  <si>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</si>
  <si>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</si>
  <si>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</si>
  <si>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</si>
  <si>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</si>
  <si>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</si>
  <si>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</si>
  <si>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</si>
  <si>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</si>
  <si>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</si>
  <si>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</si>
  <si>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</si>
  <si>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</si>
  <si>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</si>
  <si>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</si>
  <si>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</si>
  <si>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</si>
  <si>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</si>
  <si>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</si>
  <si>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</si>
  <si>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</si>
  <si>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</si>
  <si>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</si>
  <si>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</si>
  <si>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</si>
  <si>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</si>
  <si>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</si>
  <si>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</si>
  <si>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</si>
  <si>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</si>
  <si>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</si>
  <si>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</si>
  <si>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</si>
  <si>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</si>
  <si>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</si>
  <si>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</si>
  <si>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</si>
  <si>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</si>
  <si>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</si>
  <si>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</si>
  <si>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</si>
  <si>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</si>
  <si>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</si>
  <si>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</si>
  <si>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</si>
  <si>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</si>
  <si>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</si>
  <si>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</si>
  <si>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</si>
  <si>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</si>
  <si>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</si>
  <si>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</si>
  <si>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</si>
  <si>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</si>
  <si>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</si>
  <si>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</si>
  <si>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</si>
  <si>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</si>
  <si>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</si>
  <si>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</si>
  <si>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</si>
  <si>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</si>
  <si>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</si>
  <si>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</si>
  <si>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</si>
  <si>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</si>
  <si>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</si>
  <si>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</si>
  <si>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</si>
  <si>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</si>
  <si>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</si>
  <si>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</si>
  <si>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</si>
  <si>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</si>
  <si>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</si>
  <si>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</si>
  <si>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</si>
  <si>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</si>
  <si>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</si>
  <si>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</si>
  <si>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</si>
  <si>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</si>
  <si>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</si>
  <si>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</si>
  <si>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</si>
  <si>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</si>
  <si>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</si>
  <si>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</si>
  <si>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</si>
  <si>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</si>
  <si>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</si>
  <si>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</si>
  <si>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</si>
  <si>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</si>
  <si>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</si>
  <si>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</si>
  <si>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</si>
  <si>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</si>
  <si>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</si>
  <si>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</si>
  <si>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</si>
  <si>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</si>
  <si>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</si>
  <si>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</si>
  <si>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</si>
  <si>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</si>
  <si>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</si>
  <si>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</si>
  <si>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</si>
  <si>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</si>
  <si>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</si>
  <si>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</si>
  <si>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</si>
  <si>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</si>
  <si>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</si>
  <si>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</si>
  <si>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</si>
  <si>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</si>
  <si>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</si>
  <si>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</si>
  <si>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</si>
  <si>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</si>
  <si>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</si>
  <si>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</si>
  <si>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</si>
  <si>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</si>
  <si>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</si>
  <si>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</si>
  <si>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</si>
  <si>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</si>
  <si>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</si>
  <si>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</si>
  <si>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</si>
  <si>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</si>
  <si>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</si>
  <si>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</si>
  <si>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</si>
  <si>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</si>
  <si>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</si>
  <si>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</si>
  <si>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</si>
  <si>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</si>
  <si>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</si>
  <si>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</si>
  <si>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</si>
  <si>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</si>
  <si>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</si>
  <si>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</si>
  <si>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</si>
  <si>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</si>
  <si>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</si>
  <si>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</si>
  <si>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</si>
  <si>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</si>
  <si>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</si>
  <si>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</si>
  <si>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</si>
  <si>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</si>
  <si>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</si>
  <si>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</si>
  <si>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</si>
  <si>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</si>
  <si>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</si>
  <si>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</si>
  <si>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</si>
  <si>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</si>
  <si>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</si>
  <si>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</si>
  <si>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</si>
  <si>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</si>
  <si>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</si>
  <si>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</si>
  <si>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</si>
  <si>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</si>
  <si>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</si>
  <si>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</si>
  <si>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</si>
  <si>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</si>
  <si>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</si>
  <si>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</si>
  <si>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</si>
  <si>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</si>
  <si>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</si>
  <si>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</si>
  <si>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</si>
  <si>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</si>
  <si>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</si>
  <si>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</si>
  <si>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</si>
  <si>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</si>
  <si>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</si>
  <si>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</si>
  <si>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</si>
  <si>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</si>
  <si>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</si>
  <si>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</si>
  <si>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</si>
  <si>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</si>
  <si>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</si>
  <si>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</si>
  <si>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</si>
  <si>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</si>
  <si>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</si>
  <si>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</si>
  <si>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</si>
  <si>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</si>
  <si>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</si>
  <si>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</si>
  <si>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</si>
  <si>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</si>
  <si>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</si>
  <si>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</si>
  <si>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</si>
  <si>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</si>
  <si>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</si>
  <si>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</si>
  <si>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</si>
  <si>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</si>
  <si>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</si>
  <si>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</si>
  <si>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</si>
  <si>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</si>
  <si>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</si>
  <si>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</si>
  <si>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</si>
  <si>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</si>
  <si>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</si>
  <si>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</si>
  <si>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</si>
  <si>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</si>
  <si>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</si>
  <si>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</si>
  <si>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</si>
  <si>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</si>
  <si>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</si>
  <si>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</si>
  <si>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</si>
  <si>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</si>
  <si>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</si>
  <si>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</si>
  <si>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</si>
  <si>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</si>
  <si>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</si>
  <si>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</si>
  <si>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</si>
  <si>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</si>
  <si>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</si>
  <si>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</si>
  <si>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</si>
  <si>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</si>
  <si>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</si>
  <si>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</si>
  <si>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</si>
  <si>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</si>
  <si>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</si>
  <si>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</si>
  <si>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</si>
  <si>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</si>
  <si>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</si>
  <si>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</si>
  <si>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</si>
  <si>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</si>
  <si>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</si>
  <si>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</si>
  <si>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</si>
  <si>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</si>
  <si>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</si>
  <si>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</si>
  <si>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</si>
  <si>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</si>
  <si>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</si>
  <si>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</si>
  <si>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</si>
  <si>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</si>
  <si>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</si>
  <si>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</si>
  <si>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</si>
  <si>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</si>
  <si>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</si>
  <si>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</si>
  <si>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</si>
  <si>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</si>
  <si>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</si>
  <si>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</si>
  <si>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</si>
  <si>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</si>
  <si>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</si>
  <si>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</si>
  <si>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</si>
  <si>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</si>
  <si>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</si>
  <si>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</si>
  <si>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</si>
  <si>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</si>
  <si>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</si>
  <si>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</si>
  <si>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</si>
  <si>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</si>
  <si>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</si>
  <si>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</si>
  <si>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</si>
  <si>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</si>
  <si>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</si>
  <si>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</si>
  <si>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</si>
  <si>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</si>
  <si>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</si>
  <si>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</si>
  <si>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</si>
  <si>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</si>
  <si>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</si>
  <si>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</si>
  <si>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</si>
  <si>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</si>
  <si>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</si>
  <si>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</si>
  <si>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</si>
  <si>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</si>
  <si>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</si>
  <si>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</si>
  <si>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</si>
  <si>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</si>
  <si>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</si>
  <si>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</si>
  <si>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</si>
  <si>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</si>
  <si>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</si>
  <si>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</si>
  <si>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</si>
  <si>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</si>
  <si>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</si>
  <si>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</si>
  <si>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</si>
  <si>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</si>
  <si>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</si>
  <si>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</si>
  <si>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</si>
  <si>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</si>
  <si>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</si>
  <si>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</si>
  <si>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</si>
  <si>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</si>
  <si>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</si>
  <si>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</si>
  <si>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</si>
  <si>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</si>
  <si>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</si>
  <si>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</si>
  <si>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</si>
  <si>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</si>
  <si>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</si>
  <si>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</si>
  <si>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</si>
  <si>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</si>
  <si>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</si>
  <si>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</si>
  <si>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</si>
  <si>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</si>
  <si>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</si>
  <si>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</si>
  <si>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</si>
  <si>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</si>
  <si>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</si>
  <si>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</si>
  <si>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</si>
  <si>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</si>
  <si>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</si>
  <si>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</si>
  <si>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</si>
  <si>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</si>
  <si>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</si>
  <si>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</si>
  <si>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</si>
  <si>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</si>
  <si>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</si>
  <si>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</si>
  <si>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</si>
  <si>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</si>
  <si>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</si>
  <si>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</si>
  <si>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</si>
  <si>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</si>
  <si>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</si>
  <si>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</si>
  <si>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</si>
  <si>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</si>
  <si>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</si>
  <si>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</si>
  <si>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</si>
  <si>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</si>
  <si>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</si>
  <si>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</si>
  <si>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</si>
  <si>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</si>
  <si>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</si>
  <si>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</si>
  <si>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</si>
  <si>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</si>
  <si>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</si>
  <si>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</si>
  <si>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</si>
  <si>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</si>
  <si>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</si>
  <si>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</si>
  <si>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</si>
  <si>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</si>
  <si>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</si>
  <si>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</si>
  <si>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</si>
  <si>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</si>
  <si>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</si>
  <si>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</si>
  <si>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</si>
  <si>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</si>
  <si>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</si>
  <si>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</si>
  <si>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</si>
  <si>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</si>
  <si>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</si>
  <si>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</si>
  <si>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</si>
  <si>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</si>
  <si>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</si>
  <si>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</si>
  <si>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</si>
  <si>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</si>
  <si>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</si>
  <si>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</si>
  <si>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</si>
  <si>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</si>
  <si>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</si>
  <si>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</si>
  <si>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</si>
  <si>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</si>
  <si>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</si>
  <si>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</si>
  <si>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</si>
  <si>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</si>
  <si>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</si>
  <si>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</si>
  <si>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</si>
  <si>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</si>
  <si>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</si>
  <si>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</si>
  <si>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</si>
  <si>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</si>
  <si>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</si>
  <si>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</si>
  <si>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</si>
  <si>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</si>
  <si>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</si>
  <si>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</si>
  <si>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</si>
  <si>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</si>
  <si>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</si>
  <si>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</si>
  <si>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</si>
  <si>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</si>
  <si>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</si>
  <si>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</si>
  <si>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</si>
  <si>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</si>
  <si>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</si>
  <si>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</si>
  <si>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</si>
  <si>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</si>
  <si>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</si>
  <si>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</si>
  <si>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</si>
  <si>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</si>
  <si>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</si>
  <si>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</si>
  <si>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</si>
  <si>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</si>
  <si>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</si>
  <si>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</si>
  <si>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</si>
  <si>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</si>
  <si>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</si>
  <si>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</si>
  <si>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</si>
  <si>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</si>
  <si>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</si>
  <si>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</si>
  <si>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</si>
  <si>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</si>
  <si>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</si>
  <si>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</si>
  <si>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</si>
  <si>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</si>
  <si>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</si>
  <si>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</si>
  <si>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</si>
  <si>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</si>
  <si>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</si>
  <si>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</si>
  <si>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</si>
  <si>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</si>
  <si>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</si>
  <si>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</si>
  <si>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</si>
  <si>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</si>
  <si>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</si>
  <si>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</si>
  <si>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</si>
  <si>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</si>
  <si>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</si>
  <si>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</si>
  <si>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</si>
  <si>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</si>
  <si>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</si>
  <si>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</si>
  <si>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</si>
  <si>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</si>
  <si>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</si>
  <si>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</si>
  <si>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</si>
  <si>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</si>
  <si>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</si>
  <si>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</si>
  <si>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</si>
  <si>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</si>
  <si>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</si>
  <si>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</si>
  <si>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</si>
  <si>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</si>
  <si>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</si>
  <si>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</si>
  <si>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</si>
  <si>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</si>
  <si>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</si>
  <si>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</si>
  <si>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</si>
  <si>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</si>
  <si>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</si>
  <si>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</si>
  <si>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</si>
  <si>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</si>
  <si>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</si>
  <si>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</si>
  <si>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</si>
  <si>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</si>
  <si>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</si>
  <si>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</si>
  <si>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</si>
  <si>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</si>
  <si>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</si>
  <si>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</si>
  <si>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</si>
  <si>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</si>
  <si>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</si>
  <si>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</si>
  <si>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</si>
  <si>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</si>
  <si>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</si>
  <si>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</si>
  <si>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</si>
  <si>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</si>
  <si>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</si>
  <si>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</si>
  <si>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</si>
  <si>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</si>
  <si>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</si>
  <si>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</si>
  <si>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</si>
  <si>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</si>
  <si>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</si>
  <si>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</si>
  <si>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</si>
  <si>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</si>
  <si>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</si>
  <si>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</si>
  <si>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</si>
  <si>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</si>
  <si>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</si>
  <si>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</si>
  <si>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</si>
  <si>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</si>
  <si>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</si>
  <si>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</si>
  <si>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</si>
  <si>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</si>
  <si>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</si>
  <si>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</si>
  <si>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</si>
  <si>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</si>
  <si>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</si>
  <si>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</si>
  <si>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</si>
  <si>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</si>
  <si>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</si>
  <si>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</si>
  <si>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</si>
  <si>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</si>
  <si>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</si>
  <si>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</si>
  <si>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</si>
  <si>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</si>
  <si>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</si>
  <si>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</si>
  <si>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</si>
  <si>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</si>
  <si>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</si>
  <si>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</si>
  <si>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</si>
  <si>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</si>
  <si>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</si>
  <si>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</si>
  <si>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</si>
  <si>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</si>
  <si>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</si>
  <si>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</si>
  <si>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</si>
  <si>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</si>
  <si>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</si>
  <si>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</si>
  <si>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</si>
  <si>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</si>
  <si>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</si>
  <si>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</si>
  <si>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</si>
  <si>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</si>
  <si>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</si>
  <si>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</si>
  <si>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</si>
  <si>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</si>
  <si>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</si>
  <si>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</si>
  <si>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</si>
  <si>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</si>
  <si>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</si>
  <si>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</si>
  <si>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</si>
  <si>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</si>
  <si>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</si>
  <si>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</si>
  <si>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</si>
  <si>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</si>
  <si>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</si>
  <si>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</si>
  <si>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</si>
  <si>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</si>
  <si>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</si>
  <si>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</si>
  <si>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</si>
  <si>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</si>
  <si>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</si>
  <si>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</si>
  <si>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</si>
  <si>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</si>
  <si>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</si>
  <si>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</si>
  <si>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</si>
  <si>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</si>
  <si>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</si>
  <si>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</si>
  <si>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</si>
  <si>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</si>
  <si>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</si>
  <si>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</si>
  <si>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</si>
  <si>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</si>
  <si>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</si>
  <si>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</si>
  <si>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</si>
  <si>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</si>
  <si>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</si>
  <si>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</si>
  <si>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</si>
  <si>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</si>
  <si>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</si>
  <si>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</si>
  <si>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</si>
  <si>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</si>
  <si>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</si>
  <si>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</si>
  <si>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</si>
  <si>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</si>
  <si>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</si>
  <si>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</si>
  <si>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</si>
  <si>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</si>
  <si>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</si>
  <si>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</si>
  <si>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</si>
  <si>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</si>
  <si>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</si>
  <si>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</si>
  <si>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</si>
  <si>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</si>
  <si>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</si>
  <si>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</si>
  <si>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</si>
  <si>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</si>
  <si>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</si>
  <si>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</si>
  <si>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</si>
  <si>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</si>
  <si>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</si>
  <si>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</si>
  <si>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</si>
  <si>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</si>
  <si>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</si>
  <si>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</si>
  <si>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</si>
  <si>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</si>
  <si>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</si>
  <si>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</si>
  <si>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</si>
  <si>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</si>
  <si>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</si>
  <si>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</si>
  <si>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</si>
  <si>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</si>
  <si>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</si>
  <si>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</si>
  <si>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</si>
  <si>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</si>
  <si>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</si>
  <si>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</si>
  <si>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</si>
  <si>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</si>
  <si>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</si>
  <si>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</si>
  <si>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</si>
  <si>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</si>
  <si>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</si>
  <si>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</si>
  <si>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</si>
  <si>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</si>
  <si>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</si>
  <si>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</si>
  <si>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</si>
  <si>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</si>
  <si>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</si>
  <si>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</si>
  <si>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</si>
  <si>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</si>
  <si>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</si>
  <si>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</si>
  <si>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</si>
  <si>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</si>
  <si>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</si>
  <si>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</si>
  <si>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</si>
  <si>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</si>
  <si>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</si>
  <si>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</si>
  <si>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</si>
  <si>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</si>
  <si>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</si>
  <si>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</si>
  <si>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</si>
  <si>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</si>
  <si>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</si>
  <si>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</si>
  <si>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</si>
  <si>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</si>
  <si>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</si>
  <si>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</si>
  <si>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</si>
  <si>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</si>
  <si>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</si>
  <si>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</si>
  <si>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</si>
  <si>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</si>
  <si>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</si>
  <si>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</si>
  <si>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</si>
  <si>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</si>
  <si>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</si>
  <si>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</si>
  <si>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</si>
  <si>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</si>
  <si>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</si>
  <si>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</si>
  <si>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</si>
  <si>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</si>
  <si>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</si>
  <si>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</si>
  <si>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</si>
  <si>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</si>
  <si>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</si>
  <si>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</si>
  <si>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</si>
  <si>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</si>
  <si>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</si>
  <si>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</si>
  <si>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</si>
  <si>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</si>
  <si>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</si>
  <si>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</si>
  <si>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</si>
  <si>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</si>
  <si>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</si>
  <si>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</si>
  <si>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</si>
  <si>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</si>
  <si>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</si>
  <si>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</si>
  <si>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</si>
  <si>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</si>
  <si>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</si>
  <si>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</si>
  <si>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</si>
  <si>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</si>
  <si>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</si>
  <si>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</si>
  <si>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</si>
  <si>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</si>
  <si>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</si>
  <si>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</si>
  <si>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</si>
  <si>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</si>
  <si>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</si>
  <si>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</si>
  <si>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</si>
  <si>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</si>
  <si>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</si>
  <si>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</si>
  <si>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</si>
  <si>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</si>
  <si>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</si>
  <si>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</si>
  <si>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</si>
  <si>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</si>
  <si>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</si>
  <si>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</si>
  <si>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</si>
  <si>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</si>
  <si>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</si>
  <si>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</si>
  <si>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</si>
  <si>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</si>
  <si>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</si>
  <si>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</si>
  <si>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</si>
  <si>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</si>
  <si>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</si>
  <si>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</si>
  <si>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</si>
  <si>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</si>
  <si>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</si>
  <si>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</si>
  <si>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</si>
  <si>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</si>
  <si>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</si>
  <si>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</si>
  <si>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</si>
  <si>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</si>
  <si>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</si>
  <si>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</si>
  <si>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</si>
  <si>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</si>
  <si>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</si>
  <si>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</si>
  <si>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</si>
  <si>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</si>
  <si>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</si>
  <si>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</si>
  <si>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</si>
  <si>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</si>
  <si>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</si>
  <si>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</si>
  <si>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</si>
  <si>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</si>
  <si>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</si>
  <si>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</si>
  <si>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</si>
  <si>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</si>
  <si>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</si>
  <si>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</si>
  <si>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</si>
  <si>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</si>
  <si>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</si>
  <si>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</si>
  <si>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</si>
  <si>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</si>
  <si>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</si>
  <si>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</si>
  <si>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</si>
  <si>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</si>
  <si>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</si>
  <si>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</si>
  <si>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</si>
  <si>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</si>
  <si>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</si>
  <si>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</si>
  <si>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</si>
  <si>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</si>
  <si>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</si>
  <si>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</si>
  <si>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</si>
  <si>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</si>
  <si>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</si>
  <si>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</si>
  <si>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</si>
  <si>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</si>
  <si>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</si>
  <si>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</si>
  <si>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</si>
  <si>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</si>
  <si>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</si>
  <si>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</si>
  <si>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</si>
  <si>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</si>
  <si>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</si>
  <si>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</si>
  <si>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</si>
  <si>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</si>
  <si>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</si>
  <si>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</si>
  <si>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</si>
  <si>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</si>
  <si>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</si>
  <si>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</si>
  <si>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</si>
  <si>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</si>
  <si>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</si>
  <si>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</si>
  <si>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</si>
  <si>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</si>
  <si>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</si>
  <si>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</si>
  <si>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</si>
  <si>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</si>
  <si>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</si>
  <si>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</si>
  <si>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</si>
  <si>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</si>
  <si>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</si>
  <si>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</si>
  <si>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</si>
  <si>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</si>
  <si>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</si>
  <si>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</si>
  <si>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</si>
  <si>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</si>
  <si>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</si>
  <si>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</si>
  <si>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</si>
  <si>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</si>
  <si>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</si>
  <si>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</si>
  <si>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</si>
  <si>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</si>
  <si>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</si>
  <si>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</si>
  <si>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</si>
  <si>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</si>
  <si>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</si>
  <si>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</si>
  <si>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</si>
  <si>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</si>
  <si>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</si>
  <si>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</si>
  <si>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</si>
  <si>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</si>
  <si>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</si>
  <si>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</si>
  <si>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</si>
  <si>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</si>
  <si>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</si>
  <si>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</si>
  <si>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</si>
  <si>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</si>
  <si>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</si>
  <si>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</si>
  <si>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</si>
  <si>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</si>
  <si>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</si>
  <si>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</si>
  <si>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</si>
  <si>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</si>
  <si>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</si>
  <si>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</si>
  <si>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</si>
  <si>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</si>
  <si>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</si>
  <si>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</si>
  <si>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</si>
  <si>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</si>
  <si>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</si>
  <si>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</si>
  <si>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</si>
  <si>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</si>
  <si>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</si>
  <si>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</si>
  <si>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</si>
  <si>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</si>
  <si>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</si>
  <si>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</si>
  <si>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</si>
  <si>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</si>
  <si>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</si>
  <si>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</si>
  <si>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</si>
  <si>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</si>
  <si>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</si>
  <si>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</si>
  <si>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</si>
  <si>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</si>
  <si>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</si>
  <si>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</si>
  <si>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</si>
  <si>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</si>
  <si>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</si>
  <si>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</si>
  <si>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</si>
  <si>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</si>
  <si>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</si>
  <si>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</si>
  <si>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</si>
  <si>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</si>
  <si>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</si>
  <si>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</si>
  <si>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</si>
  <si>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</si>
  <si>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</si>
  <si>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</si>
  <si>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</si>
  <si>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</si>
  <si>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</si>
  <si>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</si>
  <si>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</si>
  <si>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</si>
  <si>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</si>
  <si>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</si>
  <si>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</si>
  <si>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</si>
  <si>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</si>
  <si>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</si>
  <si>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</si>
  <si>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</si>
  <si>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</si>
  <si>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</si>
  <si>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</si>
  <si>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</si>
  <si>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</si>
  <si>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</si>
  <si>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</si>
  <si>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</si>
  <si>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</si>
  <si>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</si>
  <si>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</si>
  <si>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</si>
  <si>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</si>
  <si>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</si>
  <si>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</si>
  <si>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</si>
  <si>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</si>
  <si>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</si>
  <si>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</si>
  <si>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</si>
  <si>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</si>
  <si>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</si>
  <si>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</si>
  <si>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</si>
  <si>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</si>
  <si>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</si>
  <si>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</si>
  <si>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</si>
  <si>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</si>
  <si>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</si>
  <si>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</si>
  <si>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</si>
  <si>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</si>
  <si>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</si>
  <si>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</si>
  <si>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</si>
  <si>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</si>
  <si>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</si>
  <si>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</si>
  <si>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</si>
  <si>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</si>
  <si>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</si>
  <si>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</si>
  <si>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</si>
  <si>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</si>
  <si>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</si>
  <si>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</si>
  <si>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</si>
  <si>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</si>
  <si>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</si>
  <si>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</si>
  <si>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</si>
  <si>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</si>
  <si>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</si>
  <si>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</si>
  <si>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</si>
  <si>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</si>
  <si>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</si>
  <si>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</si>
  <si>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</si>
  <si>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</si>
  <si>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</si>
  <si>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</si>
  <si>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</si>
  <si>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</si>
  <si>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</si>
  <si>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</si>
  <si>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</si>
  <si>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</si>
  <si>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</si>
  <si>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</si>
  <si>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</si>
  <si>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</si>
  <si>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</si>
  <si>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</si>
  <si>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</si>
  <si>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</si>
  <si>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</si>
  <si>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</si>
  <si>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</si>
  <si>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</si>
  <si>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</si>
  <si>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</si>
  <si>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</si>
  <si>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</si>
  <si>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</si>
  <si>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</si>
  <si>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</si>
  <si>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</si>
  <si>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</si>
  <si>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</si>
  <si>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</si>
  <si>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</si>
  <si>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</si>
  <si>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</si>
  <si>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</si>
  <si>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</si>
  <si>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</si>
  <si>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</si>
  <si>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</si>
  <si>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</si>
  <si>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</si>
  <si>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</si>
  <si>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</si>
  <si>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</si>
  <si>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</si>
  <si>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</si>
  <si>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</si>
  <si>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</si>
  <si>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</si>
  <si>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</si>
  <si>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</si>
  <si>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</si>
  <si>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</si>
  <si>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</si>
  <si>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</si>
  <si>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</si>
  <si>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</si>
  <si>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</si>
  <si>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</si>
  <si>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</si>
  <si>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</si>
  <si>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</si>
  <si>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</si>
  <si>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</si>
  <si>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</si>
  <si>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</si>
  <si>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</si>
  <si>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</si>
  <si>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</si>
  <si>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</si>
  <si>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</si>
  <si>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</si>
  <si>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</si>
  <si>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</si>
  <si>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</si>
  <si>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</si>
  <si>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</si>
  <si>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</si>
  <si>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</si>
  <si>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</si>
  <si>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</si>
  <si>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</si>
  <si>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</si>
  <si>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</si>
  <si>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</si>
  <si>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</si>
  <si>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</si>
  <si>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</si>
  <si>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</si>
  <si>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</si>
  <si>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</si>
  <si>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</si>
  <si>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</si>
  <si>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</si>
  <si>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</si>
  <si>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</si>
  <si>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</si>
  <si>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</si>
  <si>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</si>
  <si>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</si>
  <si>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</si>
  <si>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</si>
  <si>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</si>
  <si>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</si>
  <si>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</si>
  <si>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</si>
  <si>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</si>
  <si>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</si>
  <si>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</si>
  <si>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</si>
  <si>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</si>
  <si>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</si>
  <si>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</si>
  <si>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</si>
  <si>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</si>
  <si>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</si>
  <si>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</si>
  <si>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</si>
  <si>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</si>
  <si>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</si>
  <si>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</si>
  <si>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</si>
  <si>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</si>
  <si>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</si>
  <si>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</si>
  <si>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</si>
  <si>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</si>
  <si>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</si>
  <si>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</si>
  <si>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</si>
  <si>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</si>
  <si>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</si>
  <si>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</si>
  <si>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</si>
  <si>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</si>
  <si>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</si>
  <si>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</si>
  <si>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</si>
  <si>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</si>
  <si>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</si>
  <si>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</si>
  <si>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</si>
  <si>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</si>
  <si>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</si>
  <si>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</si>
  <si>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</si>
  <si>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</si>
  <si>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</si>
  <si>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</si>
  <si>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</si>
  <si>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</si>
  <si>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</si>
  <si>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</si>
  <si>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</si>
  <si>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</si>
  <si>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</si>
  <si>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</si>
  <si>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</si>
  <si>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</si>
  <si>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</si>
  <si>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</si>
  <si>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</si>
  <si>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</si>
  <si>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</si>
  <si>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</si>
  <si>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</si>
  <si>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</si>
  <si>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</si>
  <si>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</si>
  <si>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</si>
  <si>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</si>
  <si>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</si>
  <si>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</si>
  <si>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</si>
  <si>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</si>
  <si>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</si>
  <si>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</si>
  <si>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</si>
  <si>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</si>
  <si>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</si>
  <si>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</si>
  <si>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</si>
  <si>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</si>
  <si>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</si>
  <si>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</si>
  <si>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</si>
  <si>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</si>
  <si>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</si>
  <si>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</si>
  <si>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</si>
  <si>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</si>
  <si>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</si>
  <si>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</si>
  <si>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</si>
  <si>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</si>
  <si>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</si>
  <si>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</si>
  <si>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</si>
  <si>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</si>
  <si>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</si>
  <si>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</si>
  <si>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</si>
  <si>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</si>
  <si>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</si>
  <si>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</si>
  <si>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</si>
  <si>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</si>
  <si>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</si>
  <si>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</si>
  <si>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</si>
  <si>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</si>
  <si>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</si>
  <si>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</si>
  <si>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</si>
  <si>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</si>
  <si>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</si>
  <si>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</si>
  <si>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</si>
  <si>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</si>
  <si>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</si>
  <si>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</si>
  <si>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</si>
  <si>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</si>
  <si>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</si>
  <si>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</si>
  <si>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</si>
  <si>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</si>
  <si>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</si>
  <si>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</si>
  <si>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</si>
  <si>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</si>
  <si>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</si>
  <si>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</si>
  <si>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</si>
  <si>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</si>
  <si>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</si>
  <si>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</si>
  <si>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</si>
  <si>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</si>
  <si>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</si>
  <si>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</si>
  <si>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</si>
  <si>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</si>
  <si>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</si>
  <si>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</si>
  <si>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</si>
  <si>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</si>
  <si>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</si>
  <si>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</si>
  <si>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</si>
  <si>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</si>
  <si>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</si>
  <si>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</si>
  <si>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</si>
  <si>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</si>
  <si>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</si>
  <si>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</si>
  <si>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</si>
  <si>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</si>
  <si>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</si>
  <si>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</si>
  <si>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</si>
  <si>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</si>
  <si>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</si>
  <si>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</si>
  <si>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</si>
  <si>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</si>
  <si>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</si>
  <si>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</si>
  <si>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</si>
  <si>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</si>
  <si>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</si>
  <si>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</si>
  <si>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</si>
  <si>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</si>
  <si>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</si>
  <si>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</si>
  <si>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</si>
  <si>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</si>
  <si>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</si>
  <si>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</si>
  <si>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</si>
  <si>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</si>
  <si>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</si>
  <si>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</si>
  <si>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</si>
  <si>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</si>
  <si>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</si>
  <si>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</si>
  <si>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</si>
  <si>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</si>
  <si>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</si>
  <si>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</si>
  <si>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</si>
  <si>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</si>
  <si>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</si>
  <si>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</si>
  <si>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</si>
  <si>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</si>
  <si>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</si>
  <si>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</si>
  <si>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</si>
  <si>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</si>
  <si>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</si>
  <si>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</si>
  <si>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</si>
  <si>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</si>
  <si>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</si>
  <si>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</si>
  <si>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</si>
  <si>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</si>
  <si>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</si>
  <si>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</si>
  <si>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</si>
  <si>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</si>
  <si>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</si>
  <si>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</si>
  <si>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</si>
  <si>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</si>
  <si>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</si>
  <si>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</si>
  <si>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</si>
  <si>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</si>
  <si>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</si>
  <si>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</si>
  <si>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</si>
  <si>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</si>
  <si>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</si>
  <si>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</si>
  <si>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</si>
  <si>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</si>
  <si>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</si>
  <si>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</si>
  <si>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</si>
  <si>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</si>
  <si>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</si>
  <si>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</si>
  <si>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</si>
  <si>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</si>
  <si>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</si>
  <si>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</si>
  <si>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</si>
  <si>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</si>
  <si>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</si>
  <si>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</si>
  <si>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</si>
  <si>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</si>
  <si>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</si>
  <si>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</si>
  <si>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</si>
  <si>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</si>
  <si>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</si>
  <si>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</si>
  <si>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</si>
  <si>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</si>
  <si>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</si>
  <si>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</si>
  <si>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</si>
  <si>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</si>
  <si>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</si>
  <si>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</si>
  <si>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</si>
  <si>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</si>
  <si>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</si>
  <si>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</si>
  <si>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</si>
  <si>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</si>
  <si>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</si>
  <si>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</si>
  <si>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</si>
  <si>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</si>
  <si>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</si>
  <si>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</si>
  <si>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</si>
  <si>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</si>
  <si>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</si>
  <si>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</si>
  <si>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</si>
  <si>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</si>
  <si>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</si>
  <si>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</si>
  <si>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</si>
  <si>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</si>
  <si>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</si>
  <si>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</si>
  <si>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</si>
  <si>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</si>
  <si>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</si>
  <si>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</si>
  <si>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</si>
  <si>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</si>
  <si>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</si>
  <si>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</si>
  <si>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</si>
  <si>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</si>
  <si>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</si>
  <si>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</si>
  <si>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</si>
  <si>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</si>
  <si>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</si>
  <si>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</si>
  <si>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</si>
  <si>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</si>
  <si>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</si>
  <si>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</si>
  <si>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</si>
  <si>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</si>
  <si>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</si>
  <si>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</si>
  <si>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</si>
  <si>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</si>
  <si>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</si>
  <si>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</si>
  <si>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</si>
  <si>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</si>
  <si>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</si>
  <si>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</si>
  <si>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</si>
  <si>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</si>
  <si>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</si>
  <si>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</si>
  <si>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</si>
  <si>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</si>
  <si>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</si>
  <si>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</si>
  <si>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</si>
  <si>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</si>
  <si>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</si>
  <si>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</si>
  <si>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</si>
  <si>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</si>
  <si>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</si>
  <si>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</si>
  <si>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</si>
  <si>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</si>
  <si>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</si>
  <si>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</si>
  <si>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</si>
  <si>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</si>
  <si>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</si>
  <si>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</si>
  <si>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</si>
  <si>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</si>
  <si>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</si>
  <si>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</si>
  <si>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</si>
  <si>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</si>
  <si>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</si>
  <si>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</si>
  <si>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</si>
  <si>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</si>
  <si>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</si>
  <si>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</si>
  <si>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</si>
  <si>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</si>
  <si>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</si>
  <si>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</si>
  <si>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</si>
  <si>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</si>
  <si>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</si>
  <si>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</si>
  <si>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</si>
  <si>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</si>
  <si>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</si>
  <si>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</si>
  <si>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</si>
  <si>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</si>
  <si>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</si>
  <si>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</si>
  <si>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</si>
  <si>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</si>
  <si>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</si>
  <si>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</si>
  <si>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</si>
  <si>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</si>
  <si>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</si>
  <si>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</si>
  <si>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</si>
  <si>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</si>
  <si>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</si>
  <si>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</si>
  <si>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</si>
  <si>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</si>
  <si>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</si>
  <si>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</si>
  <si>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</si>
  <si>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</si>
  <si>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</si>
  <si>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</si>
  <si>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</si>
  <si>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</si>
  <si>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</si>
  <si>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</si>
  <si>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</si>
  <si>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</si>
  <si>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</si>
  <si>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</si>
  <si>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</si>
  <si>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</si>
  <si>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</si>
  <si>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</si>
  <si>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</si>
  <si>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</si>
  <si>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</si>
  <si>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</si>
  <si>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</si>
  <si>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</si>
  <si>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</si>
  <si>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</si>
  <si>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</si>
  <si>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</si>
  <si>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</si>
  <si>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</si>
  <si>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</si>
  <si>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</si>
  <si>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</si>
  <si>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</si>
  <si>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</si>
  <si>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</si>
  <si>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</si>
  <si>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</si>
  <si>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</si>
  <si>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</si>
  <si>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</si>
  <si>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</si>
  <si>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</si>
  <si>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</si>
  <si>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</si>
  <si>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</si>
  <si>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</si>
  <si>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</si>
  <si>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</si>
  <si>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</si>
  <si>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</si>
  <si>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</si>
  <si>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</si>
  <si>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</si>
  <si>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</si>
  <si>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</si>
  <si>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</si>
  <si>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</si>
  <si>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</si>
  <si>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</si>
  <si>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</si>
  <si>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</si>
  <si>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</si>
  <si>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</si>
  <si>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</si>
  <si>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</si>
  <si>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</si>
  <si>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</si>
  <si>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</si>
  <si>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</si>
  <si>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</si>
  <si>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</si>
  <si>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</si>
  <si>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</si>
  <si>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</si>
  <si>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</si>
  <si>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</si>
  <si>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</si>
  <si>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</si>
  <si>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</si>
  <si>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</si>
  <si>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</si>
  <si>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</si>
  <si>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</si>
  <si>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</si>
  <si>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</si>
  <si>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</si>
  <si>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</si>
  <si>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</si>
  <si>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</si>
  <si>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</si>
  <si>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</si>
  <si>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</si>
  <si>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</si>
  <si>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</si>
  <si>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</si>
  <si>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</si>
  <si>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</si>
  <si>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</si>
  <si>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</si>
  <si>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</si>
  <si>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</si>
  <si>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</si>
  <si>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</si>
  <si>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</si>
  <si>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</si>
  <si>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</si>
  <si>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</si>
  <si>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</si>
  <si>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</si>
  <si>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</si>
  <si>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</si>
  <si>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</si>
  <si>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</si>
  <si>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</si>
  <si>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</si>
  <si>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</si>
  <si>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</si>
  <si>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</si>
  <si>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</si>
  <si>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</si>
  <si>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</si>
  <si>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</si>
  <si>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</si>
  <si>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</si>
  <si>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</si>
  <si>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</si>
  <si>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</si>
  <si>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</si>
  <si>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</si>
  <si>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</si>
  <si>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</si>
  <si>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</si>
  <si>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</si>
  <si>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</si>
  <si>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</si>
  <si>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</si>
  <si>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</si>
  <si>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</si>
  <si>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</si>
  <si>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</si>
  <si>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</si>
  <si>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</si>
  <si>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</si>
  <si>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</si>
  <si>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</si>
  <si>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</si>
  <si>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</si>
  <si>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</si>
  <si>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</si>
  <si>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</si>
  <si>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</si>
  <si>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</si>
  <si>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</si>
  <si>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</si>
  <si>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</si>
  <si>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</si>
  <si>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</si>
  <si>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</si>
  <si>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</si>
  <si>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</si>
  <si>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</si>
  <si>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</si>
  <si>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</si>
  <si>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</si>
  <si>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</si>
  <si>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</si>
  <si>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</si>
  <si>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</si>
  <si>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</si>
  <si>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</si>
  <si>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</si>
  <si>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</si>
  <si>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</si>
  <si>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</si>
  <si>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</si>
  <si>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</si>
  <si>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</si>
  <si>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</si>
  <si>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</si>
  <si>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</si>
  <si>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</si>
  <si>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</si>
  <si>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</si>
  <si>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</si>
  <si>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</si>
  <si>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</si>
  <si>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</si>
  <si>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</si>
  <si>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</si>
  <si>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</si>
  <si>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</si>
  <si>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</si>
  <si>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</si>
  <si>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</si>
  <si>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</si>
  <si>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</si>
  <si>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</si>
  <si>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</si>
  <si>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</si>
  <si>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</si>
  <si>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</si>
  <si>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</si>
  <si>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</si>
  <si>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</si>
  <si>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</si>
  <si>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</si>
  <si>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</si>
  <si>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</si>
  <si>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</si>
  <si>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</si>
  <si>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</si>
  <si>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</si>
  <si>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</si>
  <si>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</si>
  <si>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</si>
  <si>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</si>
  <si>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</si>
  <si>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</si>
  <si>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</si>
  <si>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</si>
  <si>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</si>
  <si>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</si>
  <si>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</si>
  <si>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</si>
  <si>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</si>
  <si>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</si>
  <si>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</si>
  <si>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</si>
  <si>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</si>
  <si>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</si>
  <si>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</si>
  <si>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</si>
  <si>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</si>
  <si>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</si>
  <si>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</si>
  <si>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</si>
  <si>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</si>
  <si>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</si>
  <si>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</si>
  <si>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</si>
  <si>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</si>
  <si>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</si>
  <si>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</si>
  <si>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</si>
  <si>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</si>
  <si>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</si>
  <si>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</si>
  <si>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</si>
  <si>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</si>
  <si>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</si>
  <si>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</si>
  <si>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</si>
  <si>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</si>
  <si>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</si>
  <si>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</si>
  <si>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</si>
  <si>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</si>
  <si>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</si>
  <si>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</si>
  <si>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</si>
  <si>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</si>
  <si>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</si>
  <si>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</si>
  <si>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</si>
  <si>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</si>
  <si>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</si>
  <si>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</si>
  <si>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</si>
  <si>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</si>
  <si>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</si>
  <si>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</si>
  <si>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</si>
  <si>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</si>
  <si>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</si>
  <si>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</si>
  <si>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</si>
  <si>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</si>
  <si>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</si>
  <si>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</si>
  <si>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</si>
  <si>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</si>
  <si>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</si>
  <si>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</si>
  <si>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</si>
  <si>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</si>
  <si>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</si>
  <si>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</si>
  <si>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</si>
  <si>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</si>
  <si>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</si>
  <si>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</si>
  <si>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</si>
  <si>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</si>
  <si>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</si>
  <si>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</si>
  <si>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</si>
  <si>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</si>
  <si>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</si>
  <si>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</si>
  <si>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</si>
  <si>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</si>
  <si>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</si>
  <si>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</si>
  <si>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</si>
  <si>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</si>
  <si>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</si>
  <si>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</si>
  <si>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</si>
  <si>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</si>
  <si>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</si>
  <si>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</si>
  <si>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</si>
  <si>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</si>
  <si>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</si>
  <si>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</si>
  <si>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</si>
  <si>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</si>
  <si>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</si>
  <si>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</si>
  <si>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</si>
  <si>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</si>
  <si>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</si>
  <si>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</si>
  <si>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</si>
  <si>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</si>
  <si>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</si>
  <si>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</si>
  <si>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</si>
  <si>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</si>
  <si>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</si>
  <si>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</si>
  <si>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</si>
  <si>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</si>
  <si>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</si>
  <si>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</si>
  <si>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</si>
  <si>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</si>
  <si>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</si>
  <si>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</si>
  <si>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</si>
  <si>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</si>
  <si>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</si>
  <si>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</si>
  <si>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</si>
  <si>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</si>
  <si>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</si>
  <si>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</si>
  <si>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</si>
  <si>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</si>
  <si>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</si>
  <si>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</si>
  <si>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</si>
  <si>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</si>
  <si>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</si>
  <si>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</si>
  <si>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</si>
  <si>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</si>
  <si>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</si>
  <si>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</si>
  <si>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</si>
  <si>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</si>
  <si>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</si>
  <si>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</si>
  <si>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</si>
  <si>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</si>
  <si>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</si>
  <si>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</si>
  <si>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</si>
  <si>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</si>
  <si>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</si>
  <si>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</si>
  <si>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</si>
  <si>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</si>
  <si>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</si>
  <si>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</si>
  <si>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</si>
  <si>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</si>
  <si>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</si>
  <si>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</si>
  <si>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</si>
  <si>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</si>
  <si>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</si>
  <si>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</si>
  <si>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</si>
  <si>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</si>
  <si>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</si>
  <si>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</si>
  <si>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</si>
  <si>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</si>
  <si>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</si>
  <si>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</si>
  <si>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</si>
  <si>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</si>
  <si>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</si>
  <si>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</si>
  <si>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</si>
  <si>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</si>
  <si>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</si>
  <si>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</si>
  <si>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</si>
  <si>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</si>
  <si>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</si>
  <si>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</si>
  <si>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</si>
  <si>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</si>
  <si>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</si>
  <si>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</si>
  <si>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</si>
  <si>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</si>
  <si>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</si>
  <si>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</si>
  <si>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</si>
  <si>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</si>
  <si>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</si>
  <si>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</si>
  <si>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</si>
  <si>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</si>
  <si>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</si>
  <si>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</si>
  <si>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</si>
  <si>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</si>
  <si>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</si>
  <si>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</si>
  <si>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</si>
  <si>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</si>
  <si>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</si>
  <si>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</si>
  <si>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</si>
  <si>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</si>
  <si>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</si>
  <si>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</si>
  <si>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</si>
  <si>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</si>
  <si>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</si>
  <si>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</si>
  <si>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</si>
  <si>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</si>
  <si>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</si>
  <si>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</si>
  <si>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</si>
  <si>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</si>
  <si>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</si>
  <si>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</si>
  <si>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</si>
  <si>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</si>
  <si>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</si>
  <si>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</si>
  <si>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</si>
  <si>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</si>
  <si>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</si>
  <si>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</si>
  <si>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</si>
  <si>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</si>
  <si>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</si>
  <si>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</si>
  <si>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</si>
  <si>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</si>
  <si>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</si>
  <si>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</si>
  <si>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</si>
  <si>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</si>
  <si>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</si>
  <si>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</si>
  <si>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</si>
  <si>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</si>
  <si>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</si>
  <si>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</si>
  <si>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</si>
  <si>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</si>
  <si>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</si>
  <si>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</si>
  <si>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</si>
  <si>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</si>
  <si>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</si>
  <si>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</si>
  <si>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</si>
  <si>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</si>
  <si>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</si>
  <si>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</si>
  <si>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</si>
  <si>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</si>
  <si>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</si>
  <si>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</si>
  <si>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</si>
  <si>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</si>
  <si>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</si>
  <si>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</si>
  <si>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</si>
  <si>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</si>
  <si>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</si>
  <si>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</si>
  <si>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</si>
  <si>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</si>
  <si>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</si>
  <si>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</si>
  <si>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</si>
  <si>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</si>
  <si>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</si>
  <si>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</si>
  <si>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</si>
  <si>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</si>
  <si>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</si>
  <si>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</si>
  <si>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</si>
  <si>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</si>
  <si>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</si>
  <si>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</si>
  <si>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</si>
  <si>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</si>
  <si>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</si>
  <si>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</si>
  <si>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</si>
  <si>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</si>
  <si>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</si>
  <si>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</si>
  <si>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</si>
  <si>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</si>
  <si>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</si>
  <si>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</si>
  <si>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</si>
  <si>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</si>
  <si>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</si>
  <si>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</si>
  <si>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</si>
  <si>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</si>
  <si>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</si>
  <si>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</si>
  <si>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</si>
  <si>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</si>
  <si>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</si>
  <si>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</si>
  <si>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</si>
  <si>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</si>
  <si>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</si>
  <si>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</si>
  <si>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</si>
  <si>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</si>
  <si>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</si>
  <si>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</si>
  <si>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</si>
  <si>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</si>
  <si>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</si>
  <si>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</si>
  <si>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</si>
  <si>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</si>
  <si>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</si>
  <si>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</si>
  <si>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</si>
  <si>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</si>
  <si>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</si>
  <si>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</si>
  <si>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</si>
  <si>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</si>
  <si>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</si>
  <si>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</si>
  <si>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</si>
  <si>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</si>
  <si>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</si>
  <si>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</si>
  <si>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</si>
  <si>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</si>
  <si>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</si>
  <si>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</si>
  <si>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</si>
  <si>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</si>
  <si>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</si>
  <si>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</si>
  <si>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</si>
  <si>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</si>
  <si>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</si>
  <si>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</si>
  <si>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</si>
  <si>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</si>
  <si>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</si>
  <si>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</si>
  <si>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</si>
  <si>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</si>
  <si>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</si>
  <si>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</si>
  <si>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</si>
  <si>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</si>
  <si>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</si>
  <si>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</si>
  <si>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</si>
  <si>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</si>
  <si>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</si>
  <si>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</si>
  <si>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</si>
  <si>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</si>
  <si>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</si>
  <si>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</si>
  <si>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</si>
  <si>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</si>
  <si>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</si>
  <si>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</si>
  <si>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</si>
  <si>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</si>
  <si>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</si>
  <si>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</si>
  <si>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</si>
  <si>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</si>
  <si>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</si>
  <si>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</si>
  <si>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</si>
  <si>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</si>
  <si>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</si>
  <si>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</si>
  <si>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</si>
  <si>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</si>
  <si>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</si>
  <si>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</si>
  <si>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</si>
  <si>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</si>
  <si>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</si>
  <si>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</si>
  <si>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</si>
  <si>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</si>
  <si>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</si>
  <si>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</si>
  <si>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</si>
  <si>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</si>
  <si>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</si>
  <si>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</si>
  <si>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</si>
  <si>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</si>
  <si>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</si>
  <si>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</si>
  <si>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</si>
  <si>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</si>
  <si>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</si>
  <si>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</si>
  <si>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</si>
  <si>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</si>
  <si>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</si>
  <si>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</si>
  <si>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</si>
  <si>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</si>
  <si>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</si>
  <si>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</si>
  <si>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</si>
  <si>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</si>
  <si>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</si>
  <si>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</si>
  <si>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</si>
  <si>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</si>
  <si>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</si>
  <si>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</si>
  <si>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</si>
  <si>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</si>
  <si>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</si>
  <si>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</si>
  <si>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</si>
  <si>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</si>
  <si>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</si>
  <si>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</si>
  <si>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</si>
  <si>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</si>
  <si>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</si>
  <si>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</si>
  <si>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</si>
  <si>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</si>
  <si>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</si>
  <si>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</si>
  <si>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</si>
  <si>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</si>
  <si>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</si>
  <si>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</si>
  <si>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</si>
  <si>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</si>
  <si>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</si>
  <si>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</si>
  <si>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</si>
  <si>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</si>
  <si>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</si>
  <si>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</si>
  <si>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</si>
  <si>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</si>
  <si>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</si>
  <si>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</si>
  <si>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</si>
  <si>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</si>
  <si>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</si>
  <si>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</si>
  <si>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</si>
  <si>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</si>
  <si>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</si>
  <si>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</si>
  <si>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</si>
  <si>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</si>
  <si>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</si>
  <si>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</si>
  <si>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</si>
  <si>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</si>
  <si>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</si>
  <si>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</si>
  <si>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</si>
  <si>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</si>
  <si>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</si>
  <si>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</si>
  <si>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</si>
  <si>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</si>
  <si>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</si>
  <si>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</si>
  <si>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</si>
  <si>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</si>
  <si>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</si>
  <si>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</si>
  <si>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</si>
  <si>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</si>
  <si>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</si>
  <si>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</si>
  <si>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</si>
  <si>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</si>
  <si>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</si>
  <si>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</si>
  <si>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</si>
  <si>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</si>
  <si>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</si>
  <si>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</si>
  <si>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</si>
  <si>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</si>
  <si>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</si>
  <si>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</si>
  <si>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</si>
  <si>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</si>
  <si>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</si>
  <si>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</si>
  <si>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</si>
  <si>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</si>
  <si>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</si>
  <si>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</si>
  <si>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</si>
  <si>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</si>
  <si>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</si>
  <si>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</si>
  <si>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</si>
  <si>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</si>
  <si>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</si>
  <si>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</si>
  <si>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</si>
  <si>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</si>
  <si>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</si>
  <si>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</si>
  <si>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</si>
  <si>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</si>
  <si>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</si>
  <si>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</si>
  <si>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</si>
  <si>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</si>
  <si>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</si>
  <si>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</si>
  <si>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</si>
  <si>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</si>
  <si>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</si>
  <si>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</si>
  <si>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</si>
  <si>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</si>
  <si>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</si>
  <si>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</si>
  <si>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</si>
  <si>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</si>
  <si>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</si>
  <si>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</si>
  <si>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</si>
  <si>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</si>
  <si>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</si>
  <si>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</si>
  <si>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</si>
  <si>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</si>
  <si>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</si>
  <si>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</si>
  <si>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</si>
  <si>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</si>
  <si>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</si>
  <si>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</si>
  <si>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</si>
  <si>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</si>
  <si>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</si>
  <si>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</si>
  <si>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</si>
  <si>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</si>
  <si>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</si>
  <si>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</si>
  <si>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</si>
  <si>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</si>
  <si>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</si>
  <si>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</si>
  <si>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</si>
  <si>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</si>
  <si>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</si>
  <si>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</si>
  <si>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</si>
  <si>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</si>
  <si>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</si>
  <si>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</si>
  <si>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</si>
  <si>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</si>
  <si>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</si>
  <si>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</si>
  <si>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</si>
  <si>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</si>
  <si>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</si>
  <si>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</si>
  <si>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</si>
  <si>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</si>
  <si>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</si>
  <si>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</si>
  <si>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</si>
  <si>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</si>
  <si>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</si>
  <si>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</si>
  <si>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</si>
  <si>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</si>
  <si>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</si>
  <si>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</si>
  <si>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</si>
  <si>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</si>
  <si>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</si>
  <si>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</si>
  <si>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</si>
  <si>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</si>
  <si>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</si>
  <si>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</si>
  <si>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</si>
  <si>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</si>
  <si>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</si>
  <si>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</si>
  <si>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</si>
  <si>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</si>
  <si>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</si>
  <si>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</si>
  <si>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</si>
  <si>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</si>
  <si>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</si>
  <si>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</si>
  <si>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</si>
  <si>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</si>
  <si>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</si>
  <si>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</si>
  <si>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</si>
  <si>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</si>
  <si>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</si>
  <si>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</si>
  <si>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</si>
  <si>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</si>
  <si>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</si>
  <si>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</si>
  <si>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</si>
  <si>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</si>
  <si>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</si>
  <si>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</si>
  <si>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</si>
  <si>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</si>
  <si>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</si>
  <si>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</si>
  <si>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</si>
  <si>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</si>
  <si>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</si>
  <si>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</si>
  <si>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</si>
  <si>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</si>
  <si>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</si>
  <si>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</si>
  <si>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</si>
  <si>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</si>
  <si>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</si>
  <si>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</si>
  <si>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</si>
  <si>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</si>
  <si>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</si>
  <si>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</si>
  <si>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</si>
  <si>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</si>
  <si>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</si>
  <si>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</si>
  <si>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</si>
  <si>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</si>
  <si>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</si>
  <si>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</si>
  <si>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</si>
  <si>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</si>
  <si>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</si>
  <si>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</si>
  <si>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</si>
  <si>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</si>
  <si>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</si>
  <si>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</si>
  <si>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</si>
  <si>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</si>
  <si>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</si>
  <si>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</si>
  <si>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</si>
  <si>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</si>
  <si>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</si>
  <si>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</si>
  <si>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</si>
  <si>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</si>
  <si>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</si>
  <si>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</si>
  <si>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</si>
  <si>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</si>
  <si>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</si>
  <si>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</si>
  <si>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</si>
  <si>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</si>
  <si>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</si>
  <si>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</si>
  <si>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</si>
  <si>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</si>
  <si>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</si>
  <si>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</si>
  <si>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</si>
  <si>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</si>
  <si>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</si>
  <si>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</si>
  <si>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</si>
  <si>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</si>
  <si>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</si>
  <si>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</si>
  <si>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</si>
  <si>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</si>
  <si>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</si>
  <si>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</si>
  <si>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</si>
  <si>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</si>
  <si>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</si>
  <si>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</si>
  <si>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</si>
  <si>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</si>
  <si>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</si>
  <si>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</si>
  <si>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</si>
  <si>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</si>
  <si>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</si>
  <si>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</si>
  <si>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</si>
  <si>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</si>
  <si>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</si>
  <si>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</si>
  <si>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</si>
  <si>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</si>
  <si>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</si>
  <si>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</si>
  <si>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</si>
  <si>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</si>
  <si>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</si>
  <si>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</si>
  <si>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</si>
  <si>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</si>
  <si>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</si>
  <si>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</si>
  <si>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</si>
  <si>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</si>
  <si>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</si>
  <si>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</si>
  <si>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</si>
  <si>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</si>
  <si>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</si>
  <si>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</si>
  <si>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</si>
  <si>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</si>
  <si>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</si>
  <si>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</si>
  <si>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</si>
  <si>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</si>
  <si>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</si>
  <si>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</si>
  <si>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</si>
  <si>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</si>
  <si>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</si>
  <si>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</si>
  <si>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</si>
  <si>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</si>
  <si>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</si>
  <si>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</si>
  <si>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</si>
  <si>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</si>
  <si>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</si>
  <si>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</si>
  <si>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</si>
  <si>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</si>
  <si>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</si>
  <si>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</si>
  <si>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</si>
  <si>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</si>
  <si>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</si>
  <si>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</si>
  <si>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</si>
  <si>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</si>
  <si>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</si>
  <si>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</si>
  <si>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</si>
  <si>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</si>
  <si>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</si>
  <si>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</si>
  <si>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</si>
  <si>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</si>
  <si>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</si>
  <si>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</si>
  <si>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</si>
  <si>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</si>
  <si>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</si>
  <si>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</si>
  <si>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</si>
  <si>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</si>
  <si>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</si>
  <si>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</si>
  <si>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</si>
  <si>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</si>
  <si>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</si>
  <si>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</si>
  <si>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</si>
  <si>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</si>
  <si>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</si>
  <si>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</si>
  <si>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</si>
  <si>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</si>
  <si>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</si>
  <si>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</si>
  <si>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</si>
  <si>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</si>
  <si>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</si>
  <si>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</si>
  <si>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</si>
  <si>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</si>
  <si>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</si>
  <si>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</si>
  <si>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</si>
  <si>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</si>
  <si>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</si>
  <si>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</si>
  <si>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</si>
  <si>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</si>
  <si>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</si>
  <si>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</si>
  <si>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</si>
  <si>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</si>
  <si>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</si>
  <si>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</si>
  <si>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</si>
  <si>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</si>
  <si>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</si>
  <si>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</si>
  <si>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</si>
  <si>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</si>
  <si>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</si>
  <si>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</si>
  <si>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</si>
  <si>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</si>
  <si>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</si>
  <si>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</si>
  <si>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</si>
  <si>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</si>
  <si>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</si>
  <si>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</si>
  <si>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</si>
  <si>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</si>
  <si>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</si>
  <si>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</si>
  <si>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</si>
  <si>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</si>
  <si>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</si>
  <si>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</si>
  <si>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</si>
  <si>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</si>
  <si>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</si>
  <si>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</si>
  <si>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</si>
  <si>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</si>
  <si>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</si>
  <si>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</si>
  <si>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</si>
  <si>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</si>
  <si>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</si>
  <si>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</si>
  <si>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</si>
  <si>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</si>
  <si>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</si>
  <si>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</si>
  <si>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</si>
  <si>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</si>
  <si>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</si>
  <si>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</si>
  <si>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</si>
  <si>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</si>
  <si>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</si>
  <si>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</si>
  <si>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</si>
  <si>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</si>
  <si>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</si>
  <si>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</si>
  <si>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</si>
  <si>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</si>
  <si>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</si>
  <si>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</si>
  <si>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</si>
  <si>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</si>
  <si>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</si>
  <si>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</si>
  <si>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</si>
  <si>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</si>
  <si>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</si>
  <si>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</si>
  <si>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</si>
  <si>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</si>
  <si>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</si>
  <si>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</si>
  <si>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</si>
  <si>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</si>
  <si>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</si>
  <si>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</si>
  <si>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</si>
  <si>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</si>
  <si>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</si>
  <si>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</si>
  <si>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</si>
  <si>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</si>
  <si>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</si>
  <si>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</si>
  <si>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</si>
  <si>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</si>
  <si>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</si>
  <si>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</si>
  <si>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</si>
  <si>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</si>
  <si>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</si>
  <si>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</si>
  <si>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</si>
  <si>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</si>
  <si>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</si>
  <si>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</si>
  <si>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</si>
  <si>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</si>
  <si>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</si>
  <si>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</si>
  <si>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</si>
  <si>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</si>
  <si>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</si>
  <si>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</si>
  <si>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</si>
  <si>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</si>
  <si>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</si>
  <si>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</si>
  <si>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</si>
  <si>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</si>
  <si>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</si>
  <si>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</si>
  <si>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</si>
  <si>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</si>
  <si>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</si>
  <si>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</si>
  <si>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</si>
  <si>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</si>
  <si>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</si>
  <si>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</si>
  <si>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</si>
  <si>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</si>
  <si>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</si>
  <si>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</si>
  <si>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</si>
  <si>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</si>
  <si>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</si>
  <si>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</si>
  <si>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</si>
  <si>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</si>
  <si>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</si>
  <si>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</si>
  <si>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</si>
  <si>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</si>
  <si>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</si>
  <si>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</si>
  <si>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</si>
  <si>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</si>
  <si>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</si>
  <si>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</si>
  <si>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</si>
  <si>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</si>
  <si>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</si>
  <si>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</si>
  <si>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</si>
  <si>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</si>
  <si>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</si>
  <si>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</si>
  <si>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</si>
  <si>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</si>
  <si>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</si>
  <si>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</si>
  <si>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</si>
  <si>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</si>
  <si>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</si>
  <si>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</si>
  <si>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</si>
  <si>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</si>
  <si>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</si>
  <si>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</si>
  <si>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</si>
  <si>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</si>
  <si>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</si>
  <si>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</si>
  <si>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</si>
  <si>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</si>
  <si>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</si>
  <si>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</si>
  <si>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</si>
  <si>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</si>
  <si>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</si>
  <si>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</si>
  <si>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</si>
  <si>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</si>
  <si>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</si>
  <si>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</si>
  <si>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</si>
  <si>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</si>
  <si>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</si>
  <si>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</si>
  <si>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</si>
  <si>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</si>
  <si>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</si>
  <si>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</si>
  <si>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</si>
  <si>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</si>
  <si>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</si>
  <si>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</si>
  <si>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</si>
  <si>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</si>
  <si>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</si>
  <si>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</si>
  <si>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</si>
  <si>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</si>
  <si>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</si>
  <si>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</si>
  <si>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</si>
  <si>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</si>
  <si>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</si>
  <si>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</si>
  <si>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</si>
  <si>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</si>
  <si>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</si>
  <si>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</si>
  <si>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</si>
  <si>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</si>
  <si>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</si>
  <si>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</si>
  <si>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</si>
  <si>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</si>
  <si>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</si>
  <si>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</si>
  <si>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</si>
  <si>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</si>
  <si>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</si>
  <si>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</si>
  <si>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</si>
  <si>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</si>
  <si>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</si>
  <si>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</si>
  <si>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</si>
  <si>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</si>
  <si>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</si>
  <si>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</si>
  <si>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</si>
  <si>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</si>
  <si>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</si>
  <si>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</si>
  <si>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</si>
  <si>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</si>
  <si>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</si>
  <si>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</si>
  <si>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</si>
  <si>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</si>
  <si>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</si>
  <si>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</si>
  <si>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</si>
  <si>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</si>
  <si>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</si>
  <si>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</si>
  <si>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</si>
  <si>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</si>
  <si>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</si>
  <si>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</si>
  <si>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</si>
  <si>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</si>
  <si>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</si>
  <si>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</si>
  <si>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</si>
  <si>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</si>
  <si>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</si>
  <si>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</si>
  <si>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</si>
  <si>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</si>
  <si>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</si>
  <si>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</si>
  <si>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</si>
  <si>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</si>
  <si>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</si>
  <si>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</si>
  <si>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</si>
  <si>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</si>
  <si>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</si>
  <si>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</si>
  <si>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</si>
  <si>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</si>
  <si>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</si>
  <si>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</si>
  <si>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</si>
  <si>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</si>
  <si>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</si>
  <si>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</si>
  <si>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</si>
  <si>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</si>
  <si>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</si>
  <si>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</si>
  <si>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</si>
  <si>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</si>
  <si>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</si>
  <si>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</si>
  <si>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</si>
  <si>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</si>
  <si>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</si>
  <si>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</si>
  <si>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</si>
  <si>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</si>
  <si>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</si>
  <si>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</si>
  <si>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</si>
  <si>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</si>
  <si>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</si>
  <si>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</si>
  <si>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</si>
  <si>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</si>
  <si>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</si>
  <si>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</si>
  <si>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</si>
  <si>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</si>
  <si>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</si>
  <si>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</si>
  <si>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</si>
  <si>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</si>
  <si>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</si>
  <si>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</si>
  <si>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</si>
  <si>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</si>
  <si>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</si>
  <si>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</si>
  <si>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</si>
  <si>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</si>
  <si>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</si>
  <si>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</si>
  <si>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</si>
  <si>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</si>
  <si>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</si>
  <si>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</si>
  <si>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</si>
  <si>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</si>
  <si>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</si>
  <si>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</si>
  <si>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</si>
  <si>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</si>
  <si>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</si>
  <si>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</si>
  <si>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</si>
  <si>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</si>
  <si>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</si>
  <si>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</si>
  <si>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</si>
  <si>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</si>
  <si>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</si>
  <si>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</si>
  <si>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</si>
  <si>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</si>
  <si>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</si>
  <si>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</si>
  <si>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</si>
  <si>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</si>
  <si>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</si>
  <si>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</si>
  <si>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</si>
  <si>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</si>
  <si>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</si>
  <si>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</si>
  <si>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</si>
  <si>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</si>
  <si>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</si>
  <si>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</si>
  <si>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</si>
  <si>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</si>
  <si>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</si>
  <si>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</si>
  <si>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</si>
  <si>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</si>
  <si>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</si>
  <si>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</si>
  <si>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</si>
  <si>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</si>
  <si>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</si>
  <si>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</si>
  <si>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</si>
  <si>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</si>
  <si>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</si>
  <si>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</si>
  <si>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</si>
  <si>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</si>
  <si>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</si>
  <si>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</si>
  <si>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</si>
  <si>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</si>
  <si>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</si>
  <si>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</si>
  <si>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</si>
  <si>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</si>
  <si>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</si>
  <si>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</si>
  <si>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</si>
  <si>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</si>
  <si>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</si>
  <si>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</si>
  <si>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</si>
  <si>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</si>
  <si>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</si>
  <si>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</si>
  <si>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</si>
  <si>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</si>
  <si>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</si>
  <si>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</si>
  <si>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</si>
  <si>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</si>
  <si>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</si>
  <si>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</si>
  <si>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</si>
  <si>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</si>
  <si>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</si>
  <si>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</si>
  <si>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</si>
  <si>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</si>
  <si>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</si>
  <si>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</si>
  <si>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</si>
  <si>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</si>
  <si>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</si>
  <si>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</si>
  <si>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</si>
  <si>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</si>
  <si>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</si>
  <si>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</si>
  <si>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</si>
  <si>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</si>
  <si>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</si>
  <si>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</si>
  <si>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</si>
  <si>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</si>
  <si>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</si>
  <si>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</si>
  <si>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</si>
  <si>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</si>
  <si>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</si>
  <si>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</si>
  <si>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</si>
  <si>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</si>
  <si>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</si>
  <si>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</si>
  <si>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</si>
  <si>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</si>
  <si>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</si>
  <si>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</si>
  <si>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</si>
  <si>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</si>
  <si>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</si>
  <si>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</si>
  <si>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</si>
  <si>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</si>
  <si>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</si>
  <si>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</si>
  <si>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</si>
  <si>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</si>
  <si>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</si>
  <si>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</si>
  <si>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</si>
  <si>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</si>
  <si>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</si>
  <si>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</si>
  <si>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</si>
  <si>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</si>
  <si>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</si>
  <si>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</si>
  <si>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</si>
  <si>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</si>
  <si>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</si>
  <si>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</si>
  <si>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</si>
  <si>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</si>
  <si>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</si>
  <si>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</si>
  <si>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</si>
  <si>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</si>
  <si>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</si>
  <si>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</si>
  <si>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</si>
  <si>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</si>
  <si>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</si>
  <si>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</si>
  <si>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</si>
  <si>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</si>
  <si>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</si>
  <si>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</si>
  <si>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</si>
  <si>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</si>
  <si>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</si>
  <si>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</si>
  <si>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</si>
  <si>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</si>
  <si>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</si>
  <si>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</si>
  <si>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</si>
  <si>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</si>
  <si>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</si>
  <si>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</si>
  <si>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</si>
  <si>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</si>
  <si>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</si>
  <si>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</si>
  <si>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</si>
  <si>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</si>
  <si>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</si>
  <si>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</si>
  <si>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</si>
  <si>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</si>
  <si>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</si>
  <si>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</si>
  <si>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</si>
  <si>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</si>
  <si>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</si>
  <si>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</si>
  <si>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</si>
  <si>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</si>
  <si>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</si>
  <si>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</si>
  <si>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</si>
  <si>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</si>
  <si>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</si>
  <si>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</si>
  <si>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</si>
  <si>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</si>
  <si>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</si>
  <si>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</si>
  <si>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</si>
  <si>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</si>
  <si>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</si>
  <si>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</si>
  <si>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</si>
  <si>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</si>
  <si>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</si>
  <si>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</si>
  <si>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</si>
  <si>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</si>
  <si>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</si>
  <si>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</si>
  <si>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</si>
  <si>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</si>
  <si>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</si>
  <si>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</si>
  <si>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</si>
  <si>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</si>
  <si>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</si>
  <si>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</si>
  <si>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</si>
  <si>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</si>
  <si>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</si>
  <si>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</si>
  <si>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</si>
  <si>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</si>
  <si>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</si>
  <si>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</si>
  <si>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</si>
  <si>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</si>
  <si>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</si>
  <si>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</si>
  <si>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</si>
  <si>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</si>
  <si>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</si>
  <si>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</si>
  <si>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</si>
  <si>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</si>
  <si>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</si>
  <si>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</si>
  <si>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</si>
  <si>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</si>
  <si>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</si>
  <si>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</si>
  <si>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</si>
  <si>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</si>
  <si>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</si>
  <si>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</si>
  <si>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</si>
  <si>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</si>
  <si>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</si>
  <si>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</si>
  <si>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</si>
  <si>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</si>
  <si>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</si>
  <si>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</si>
  <si>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</si>
  <si>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</si>
  <si>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</si>
  <si>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</si>
  <si>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</si>
  <si>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</si>
  <si>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</si>
  <si>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</si>
  <si>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</si>
  <si>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</si>
  <si>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</si>
  <si>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</si>
  <si>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</si>
  <si>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</si>
  <si>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</si>
  <si>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</si>
  <si>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</si>
  <si>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</si>
  <si>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</si>
  <si>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</si>
  <si>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</si>
  <si>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</si>
  <si>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</si>
  <si>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</si>
  <si>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</si>
  <si>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</si>
  <si>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</si>
  <si>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</si>
  <si>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</si>
  <si>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</si>
  <si>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</si>
  <si>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</si>
  <si>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</si>
  <si>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</si>
  <si>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</si>
  <si>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</si>
  <si>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</si>
  <si>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</si>
  <si>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</si>
  <si>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</si>
  <si>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</si>
  <si>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</si>
  <si>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</si>
  <si>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</si>
  <si>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</si>
  <si>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</si>
  <si>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</si>
  <si>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</si>
  <si>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</si>
  <si>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</si>
  <si>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</si>
  <si>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</si>
  <si>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</si>
  <si>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</si>
  <si>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</si>
  <si>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</si>
  <si>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</si>
  <si>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</si>
  <si>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</si>
  <si>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</si>
  <si>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</si>
  <si>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</si>
  <si>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</si>
  <si>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</si>
  <si>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</si>
  <si>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</si>
  <si>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</si>
  <si>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</si>
  <si>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</si>
  <si>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</si>
  <si>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</si>
  <si>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</si>
  <si>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</si>
  <si>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</si>
  <si>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</si>
  <si>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</si>
  <si>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</si>
  <si>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</si>
  <si>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</si>
  <si>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</si>
  <si>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</si>
  <si>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</si>
  <si>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</si>
  <si>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</si>
  <si>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</si>
  <si>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</si>
  <si>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</si>
  <si>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</si>
  <si>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</si>
  <si>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</si>
  <si>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</si>
  <si>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</si>
  <si>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</si>
  <si>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</si>
  <si>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</si>
  <si>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</si>
  <si>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</si>
  <si>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</si>
  <si>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</si>
  <si>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</si>
  <si>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</si>
  <si>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</si>
  <si>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</si>
  <si>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</si>
  <si>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</si>
  <si>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</si>
  <si>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</si>
  <si>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</si>
  <si>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</si>
  <si>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</si>
  <si>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</si>
  <si>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</si>
  <si>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</si>
  <si>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</si>
  <si>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</si>
  <si>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</si>
  <si>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</si>
  <si>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</si>
  <si>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</si>
  <si>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</si>
  <si>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</si>
  <si>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</si>
  <si>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</si>
  <si>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</si>
  <si>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</si>
  <si>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</si>
  <si>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</si>
  <si>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</si>
  <si>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</si>
  <si>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</si>
  <si>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</si>
  <si>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</si>
  <si>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</si>
  <si>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</si>
  <si>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</si>
  <si>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</si>
  <si>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</si>
  <si>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</si>
  <si>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</si>
  <si>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</si>
  <si>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</si>
  <si>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</si>
  <si>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</si>
  <si>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</si>
  <si>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</si>
  <si>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</si>
  <si>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</si>
  <si>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</si>
  <si>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</si>
  <si>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</si>
  <si>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</si>
  <si>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</si>
  <si>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</si>
  <si>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</si>
  <si>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</si>
  <si>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</si>
  <si>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</si>
  <si>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</si>
  <si>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</si>
  <si>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</si>
  <si>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</si>
  <si>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</si>
  <si>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</si>
  <si>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</si>
  <si>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</si>
  <si>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</si>
  <si>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</si>
  <si>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</si>
  <si>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</si>
  <si>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</si>
  <si>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</si>
  <si>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</si>
  <si>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</si>
  <si>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</si>
  <si>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</si>
  <si>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</si>
  <si>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</si>
  <si>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</si>
  <si>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</si>
  <si>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</si>
  <si>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</si>
  <si>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</si>
  <si>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</si>
  <si>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</si>
  <si>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</si>
  <si>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</si>
  <si>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</si>
  <si>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</si>
  <si>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</si>
  <si>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</si>
  <si>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</si>
  <si>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</si>
  <si>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</si>
  <si>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</si>
  <si>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</si>
  <si>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</si>
  <si>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</si>
  <si>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</si>
  <si>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</si>
  <si>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</si>
  <si>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</si>
  <si>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</si>
  <si>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</si>
  <si>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</si>
  <si>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</si>
  <si>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</si>
  <si>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</si>
  <si>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</si>
  <si>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</si>
  <si>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</si>
  <si>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</si>
  <si>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</si>
  <si>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</si>
  <si>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</si>
  <si>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</si>
  <si>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</si>
  <si>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</si>
  <si>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</si>
  <si>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</si>
  <si>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</si>
  <si>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</si>
  <si>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</si>
  <si>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</si>
  <si>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</si>
  <si>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</si>
  <si>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</si>
  <si>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</si>
  <si>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</si>
  <si>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</si>
  <si>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</si>
  <si>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</si>
  <si>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</si>
  <si>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</si>
  <si>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</si>
  <si>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</si>
  <si>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</si>
  <si>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</si>
  <si>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</si>
  <si>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</si>
  <si>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</si>
  <si>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</si>
  <si>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</si>
  <si>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</si>
  <si>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</si>
  <si>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</si>
  <si>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</si>
  <si>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</si>
  <si>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</si>
  <si>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</si>
  <si>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</si>
  <si>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</si>
  <si>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</si>
  <si>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</si>
  <si>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</si>
  <si>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</si>
  <si>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</si>
  <si>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</si>
  <si>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</si>
  <si>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</si>
  <si>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</si>
  <si>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</si>
  <si>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</si>
  <si>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</si>
  <si>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</si>
  <si>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</si>
  <si>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</si>
  <si>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</si>
  <si>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</si>
  <si>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</si>
  <si>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</si>
  <si>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</si>
  <si>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</si>
  <si>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</si>
  <si>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</si>
  <si>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</si>
  <si>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</si>
  <si>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</si>
  <si>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</si>
  <si>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</si>
  <si>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</si>
  <si>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</si>
  <si>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</si>
  <si>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</si>
  <si>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</si>
  <si>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</si>
  <si>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</si>
  <si>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</si>
  <si>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</si>
  <si>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</si>
  <si>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</si>
  <si>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</si>
  <si>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</si>
  <si>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</si>
  <si>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</si>
  <si>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</si>
  <si>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</si>
  <si>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</si>
  <si>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</si>
  <si>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</si>
  <si>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</si>
  <si>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</si>
  <si>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</si>
  <si>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</si>
  <si>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</si>
  <si>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</si>
  <si>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</si>
  <si>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</si>
  <si>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</si>
  <si>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</si>
  <si>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</si>
  <si>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</si>
  <si>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</si>
  <si>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</si>
  <si>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</si>
  <si>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</si>
  <si>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</si>
  <si>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</si>
  <si>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</si>
  <si>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</si>
  <si>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</si>
  <si>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</si>
  <si>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</si>
  <si>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</si>
  <si>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</si>
  <si>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</si>
  <si>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</si>
  <si>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</si>
  <si>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</si>
  <si>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</si>
  <si>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</si>
  <si>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</si>
  <si>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</si>
  <si>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</si>
  <si>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</si>
  <si>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</si>
  <si>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</si>
  <si>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</si>
  <si>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</si>
  <si>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</si>
  <si>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</si>
  <si>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</si>
  <si>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</si>
  <si>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</si>
  <si>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</si>
  <si>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</si>
  <si>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</si>
  <si>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</si>
  <si>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</si>
  <si>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</si>
  <si>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</si>
  <si>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</si>
  <si>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</si>
  <si>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</si>
  <si>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</si>
  <si>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</si>
  <si>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</si>
  <si>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</si>
  <si>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</si>
  <si>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</si>
  <si>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</si>
  <si>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</si>
  <si>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</si>
  <si>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</si>
  <si>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</si>
  <si>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</si>
  <si>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</si>
  <si>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</si>
  <si>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</si>
  <si>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</si>
  <si>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</si>
  <si>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</si>
  <si>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</si>
  <si>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</si>
  <si>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</si>
  <si>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</si>
  <si>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</si>
  <si>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</si>
  <si>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</si>
  <si>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</si>
  <si>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</si>
  <si>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</si>
  <si>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</si>
  <si>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</si>
  <si>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</si>
  <si>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</si>
  <si>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</si>
  <si>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</si>
  <si>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</si>
  <si>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</si>
  <si>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</si>
  <si>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</si>
  <si>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</si>
  <si>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</si>
  <si>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</si>
  <si>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</si>
  <si>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</si>
  <si>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</si>
  <si>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</si>
  <si>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</si>
  <si>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</si>
  <si>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</si>
  <si>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</si>
  <si>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</si>
  <si>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</si>
  <si>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</si>
  <si>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</si>
  <si>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</si>
  <si>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</si>
  <si>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</si>
  <si>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</si>
  <si>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</si>
  <si>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</si>
  <si>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</si>
  <si>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</si>
  <si>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</si>
  <si>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</si>
  <si>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</si>
  <si>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</si>
  <si>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</si>
  <si>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</si>
  <si>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</si>
  <si>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</si>
  <si>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</si>
  <si>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</si>
  <si>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</si>
  <si>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</si>
  <si>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</si>
  <si>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</si>
  <si>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</si>
  <si>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</si>
  <si>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</si>
  <si>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</si>
  <si>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</si>
  <si>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</si>
  <si>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</si>
  <si>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</si>
  <si>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</si>
  <si>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</si>
  <si>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</si>
  <si>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</si>
  <si>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</si>
  <si>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</si>
  <si>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</si>
  <si>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</si>
  <si>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</si>
  <si>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</si>
  <si>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</si>
  <si>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</si>
  <si>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</si>
  <si>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</si>
  <si>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</si>
  <si>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</si>
  <si>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</si>
  <si>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</si>
  <si>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</si>
  <si>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</si>
  <si>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</si>
  <si>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</si>
  <si>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</si>
  <si>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</si>
  <si>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</si>
  <si>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</si>
  <si>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</si>
  <si>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</si>
  <si>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</si>
  <si>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</si>
  <si>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</si>
  <si>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</si>
  <si>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</si>
  <si>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</si>
  <si>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</si>
  <si>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</si>
  <si>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</si>
  <si>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</si>
  <si>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</si>
  <si>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</si>
  <si>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</si>
  <si>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</si>
  <si>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</si>
  <si>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</si>
  <si>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</si>
  <si>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</si>
  <si>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</si>
  <si>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</si>
  <si>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</si>
  <si>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</si>
  <si>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</si>
  <si>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</si>
  <si>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</si>
  <si>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</si>
  <si>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</si>
  <si>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</si>
  <si>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</si>
  <si>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</si>
  <si>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</si>
  <si>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</si>
  <si>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</si>
  <si>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</si>
  <si>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</si>
  <si>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</si>
  <si>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</si>
  <si>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</si>
  <si>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</si>
  <si>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</si>
  <si>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</si>
  <si>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</si>
  <si>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</si>
  <si>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</si>
  <si>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</si>
  <si>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</si>
  <si>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</si>
  <si>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</si>
  <si>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</si>
  <si>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</si>
  <si>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</si>
  <si>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</si>
  <si>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</si>
  <si>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</si>
  <si>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</si>
  <si>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</si>
  <si>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</si>
  <si>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</si>
  <si>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</si>
  <si>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</si>
  <si>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</si>
  <si>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</si>
  <si>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</si>
  <si>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</si>
  <si>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</si>
  <si>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</si>
  <si>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</si>
  <si>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</si>
  <si>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</si>
  <si>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</si>
  <si>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</si>
  <si>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</si>
  <si>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</si>
  <si>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</si>
  <si>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</si>
  <si>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</si>
  <si>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</si>
  <si>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</si>
  <si>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</si>
  <si>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</si>
  <si>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</si>
  <si>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</si>
  <si>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</si>
  <si>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</si>
  <si>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</si>
  <si>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</si>
  <si>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</si>
  <si>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</si>
  <si>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</si>
  <si>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</si>
  <si>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</si>
  <si>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</si>
  <si>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</si>
  <si>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</si>
  <si>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</si>
  <si>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</si>
  <si>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</si>
  <si>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</si>
  <si>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</si>
  <si>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</si>
  <si>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</si>
  <si>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</si>
  <si>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</si>
  <si>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</si>
  <si>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</si>
  <si>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</si>
  <si>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</si>
  <si>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</si>
  <si>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</si>
  <si>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</si>
  <si>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</si>
  <si>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</si>
  <si>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</si>
  <si>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</si>
  <si>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</si>
  <si>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</si>
  <si>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</si>
  <si>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</si>
  <si>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</si>
  <si>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</si>
  <si>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</si>
  <si>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</si>
  <si>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</si>
  <si>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</si>
  <si>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</si>
  <si>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</si>
  <si>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</si>
  <si>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</si>
  <si>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</si>
  <si>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</si>
  <si>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</si>
  <si>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</si>
  <si>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</si>
  <si>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</si>
  <si>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</si>
  <si>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</si>
  <si>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</si>
  <si>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</si>
  <si>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</si>
  <si>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</si>
  <si>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</si>
  <si>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</si>
  <si>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</si>
  <si>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</si>
  <si>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</si>
  <si>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</si>
  <si>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</si>
  <si>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</si>
  <si>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</si>
  <si>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</si>
  <si>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</si>
  <si>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</si>
  <si>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</si>
  <si>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</si>
  <si>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</si>
  <si>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</si>
  <si>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</si>
  <si>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</si>
  <si>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</si>
  <si>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</si>
  <si>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</si>
  <si>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</si>
  <si>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</si>
  <si>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</si>
  <si>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</si>
  <si>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</si>
  <si>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</si>
  <si>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</si>
  <si>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</si>
  <si>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</si>
  <si>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</si>
  <si>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</si>
  <si>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</si>
  <si>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</si>
  <si>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</si>
  <si>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</si>
  <si>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</si>
  <si>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</si>
  <si>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</si>
  <si>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</si>
  <si>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</si>
  <si>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</si>
  <si>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</si>
  <si>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</si>
  <si>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</si>
  <si>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</si>
  <si>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</si>
  <si>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</si>
  <si>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</si>
  <si>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</si>
  <si>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</si>
  <si>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</si>
  <si>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</si>
  <si>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</si>
  <si>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</si>
  <si>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</si>
  <si>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</si>
  <si>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</si>
  <si>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</si>
  <si>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</si>
  <si>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</si>
  <si>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</si>
  <si>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</si>
  <si>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</si>
  <si>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</si>
  <si>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</si>
  <si>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</si>
  <si>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</si>
  <si>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</si>
  <si>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</si>
  <si>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</si>
  <si>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</si>
  <si>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</si>
  <si>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</si>
  <si>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</si>
  <si>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</si>
  <si>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</si>
  <si>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</si>
  <si>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</si>
  <si>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</si>
  <si>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</si>
  <si>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</si>
  <si>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</si>
  <si>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</si>
  <si>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</si>
  <si>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</si>
  <si>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</si>
  <si>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</si>
  <si>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</si>
  <si>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</si>
  <si>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</si>
  <si>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</si>
  <si>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</si>
  <si>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</si>
  <si>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</si>
  <si>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</si>
  <si>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</si>
  <si>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</si>
  <si>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</si>
  <si>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</si>
  <si>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</si>
  <si>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</si>
  <si>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</si>
  <si>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</si>
  <si>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</si>
  <si>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</si>
  <si>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</si>
  <si>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</si>
  <si>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</si>
  <si>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</si>
  <si>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</si>
  <si>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</si>
  <si>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</si>
  <si>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</si>
  <si>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</si>
  <si>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</si>
  <si>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</si>
  <si>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</si>
  <si>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</si>
  <si>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</si>
  <si>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</si>
  <si>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</si>
  <si>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</si>
  <si>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</si>
  <si>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</si>
  <si>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</si>
  <si>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</si>
  <si>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</si>
  <si>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</si>
  <si>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</si>
  <si>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</si>
  <si>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</si>
  <si>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</si>
  <si>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</si>
  <si>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</si>
  <si>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</si>
  <si>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</si>
  <si>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</si>
  <si>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</si>
  <si>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</si>
  <si>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</si>
  <si>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</si>
  <si>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</si>
  <si>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</si>
  <si>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</si>
  <si>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</si>
  <si>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</si>
  <si>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</si>
  <si>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</si>
  <si>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</si>
  <si>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</si>
  <si>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</si>
  <si>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</si>
  <si>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</si>
  <si>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</si>
  <si>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</si>
  <si>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</si>
  <si>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</si>
  <si>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</si>
  <si>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</si>
  <si>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</si>
  <si>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</si>
  <si>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</si>
  <si>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</si>
  <si>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</si>
  <si>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</si>
  <si>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</si>
  <si>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</si>
  <si>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</si>
  <si>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</si>
  <si>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</si>
  <si>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</si>
  <si>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</si>
  <si>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</si>
  <si>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</si>
  <si>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</si>
  <si>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</si>
  <si>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</si>
  <si>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</si>
  <si>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</si>
  <si>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</si>
  <si>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</si>
  <si>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</si>
  <si>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</si>
  <si>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</si>
  <si>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</si>
  <si>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</si>
  <si>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</si>
  <si>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</si>
  <si>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</si>
  <si>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</si>
  <si>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</si>
  <si>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</si>
  <si>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</si>
  <si>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</si>
  <si>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</si>
  <si>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</si>
  <si>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</si>
  <si>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</si>
  <si>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</si>
  <si>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</si>
  <si>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</si>
  <si>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</si>
  <si>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</si>
  <si>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</si>
  <si>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</si>
  <si>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</si>
  <si>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</si>
  <si>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</si>
  <si>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</si>
  <si>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</si>
  <si>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</si>
  <si>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</si>
  <si>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</si>
  <si>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</si>
  <si>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</si>
  <si>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</si>
  <si>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</si>
  <si>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</si>
  <si>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</si>
  <si>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</si>
  <si>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</si>
  <si>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</si>
  <si>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</si>
  <si>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</si>
  <si>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</si>
  <si>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</si>
  <si>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</si>
  <si>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</si>
  <si>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</si>
  <si>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</si>
  <si>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</si>
  <si>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</si>
  <si>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</si>
  <si>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</si>
  <si>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</si>
  <si>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</si>
  <si>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</si>
  <si>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</si>
  <si>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</si>
  <si>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</si>
  <si>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</si>
  <si>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</si>
  <si>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</si>
  <si>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</si>
  <si>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</si>
  <si>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</si>
  <si>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</si>
  <si>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</si>
  <si>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</si>
  <si>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</si>
  <si>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</si>
  <si>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</si>
  <si>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</si>
  <si>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</si>
  <si>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</si>
  <si>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</si>
  <si>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</si>
  <si>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</si>
  <si>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</si>
  <si>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</si>
  <si>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</si>
  <si>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</si>
  <si>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</si>
  <si>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</si>
  <si>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</si>
  <si>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</si>
  <si>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</si>
  <si>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</si>
  <si>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</si>
  <si>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</si>
  <si>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</si>
  <si>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</si>
  <si>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</si>
  <si>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</si>
  <si>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</si>
  <si>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</si>
  <si>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</si>
  <si>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</si>
  <si>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</si>
  <si>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</si>
  <si>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</si>
  <si>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</si>
  <si>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</si>
  <si>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</si>
  <si>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</si>
  <si>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</si>
  <si>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</si>
  <si>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</si>
  <si>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</si>
  <si>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</si>
  <si>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</si>
  <si>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</si>
  <si>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</si>
  <si>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</si>
  <si>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</si>
  <si>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</si>
  <si>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</si>
  <si>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</si>
  <si>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</si>
  <si>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</si>
  <si>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</si>
  <si>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</si>
  <si>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</si>
  <si>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</si>
  <si>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</si>
  <si>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</si>
  <si>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</si>
  <si>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</si>
  <si>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</si>
  <si>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</si>
  <si>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</si>
  <si>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</si>
  <si>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</si>
  <si>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</si>
  <si>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</si>
  <si>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</si>
  <si>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</si>
  <si>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</si>
  <si>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</si>
  <si>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</si>
  <si>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</si>
  <si>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</si>
  <si>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</si>
  <si>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</si>
  <si>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</si>
  <si>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</si>
  <si>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</si>
  <si>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</si>
  <si>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</si>
  <si>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</si>
  <si>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</si>
  <si>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</si>
  <si>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</si>
  <si>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</si>
  <si>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</si>
  <si>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</si>
  <si>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</si>
  <si>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</si>
  <si>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</si>
  <si>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</si>
  <si>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</si>
  <si>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</si>
  <si>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</si>
  <si>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</si>
  <si>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</si>
  <si>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</si>
  <si>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</si>
  <si>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</si>
  <si>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</si>
  <si>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</si>
  <si>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</si>
  <si>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</si>
  <si>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</si>
  <si>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</si>
  <si>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</si>
  <si>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</si>
  <si>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</si>
  <si>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</si>
  <si>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</si>
  <si>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</si>
  <si>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</si>
  <si>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</si>
  <si>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</si>
  <si>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</si>
  <si>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</si>
  <si>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</si>
  <si>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</si>
  <si>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</si>
  <si>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</si>
  <si>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</si>
  <si>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</si>
  <si>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</si>
  <si>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</si>
  <si>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</si>
  <si>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</si>
  <si>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</si>
  <si>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</si>
  <si>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</si>
  <si>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</si>
  <si>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</si>
  <si>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</si>
  <si>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</si>
  <si>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</si>
  <si>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</si>
  <si>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</si>
  <si>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</si>
  <si>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</si>
  <si>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</si>
  <si>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</si>
  <si>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</si>
  <si>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</si>
  <si>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</si>
  <si>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</si>
  <si>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</si>
  <si>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</si>
  <si>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</si>
  <si>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</si>
  <si>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</si>
  <si>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</si>
  <si>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</si>
  <si>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</si>
  <si>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</si>
  <si>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</si>
  <si>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</si>
  <si>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</si>
  <si>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</si>
  <si>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</si>
  <si>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</si>
  <si>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</si>
  <si>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</si>
  <si>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</si>
  <si>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</si>
  <si>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</si>
  <si>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</si>
  <si>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</si>
  <si>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</si>
  <si>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</si>
  <si>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</si>
  <si>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</si>
  <si>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</si>
  <si>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</si>
  <si>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</si>
  <si>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</si>
  <si>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</si>
  <si>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</si>
  <si>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</si>
  <si>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</si>
  <si>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</si>
  <si>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</si>
  <si>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</si>
  <si>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</si>
  <si>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</si>
  <si>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</si>
  <si>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</si>
  <si>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</si>
  <si>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</si>
  <si>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</si>
  <si>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</si>
  <si>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</si>
  <si>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</si>
  <si>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</si>
  <si>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</si>
  <si>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</si>
  <si>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</si>
  <si>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</si>
  <si>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</si>
  <si>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</si>
  <si>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</si>
  <si>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</si>
  <si>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</si>
  <si>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</si>
  <si>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</si>
  <si>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</si>
  <si>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</si>
  <si>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</si>
  <si>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</si>
  <si>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</si>
  <si>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</si>
  <si>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</si>
  <si>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</si>
  <si>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</si>
  <si>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</si>
  <si>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</si>
  <si>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</si>
  <si>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</si>
  <si>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</si>
  <si>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</si>
  <si>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</si>
  <si>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</si>
  <si>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</si>
  <si>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</si>
  <si>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</si>
  <si>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</si>
  <si>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</si>
  <si>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</si>
  <si>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</si>
  <si>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</si>
  <si>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</si>
  <si>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</si>
  <si>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</si>
  <si>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</si>
  <si>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</si>
  <si>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</si>
  <si>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</si>
  <si>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</si>
  <si>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</si>
  <si>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</si>
  <si>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</si>
  <si>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</si>
  <si>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</si>
  <si>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</si>
  <si>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</si>
  <si>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</si>
  <si>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</si>
  <si>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</si>
  <si>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</si>
  <si>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</si>
  <si>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</si>
  <si>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</si>
  <si>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</si>
  <si>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</si>
  <si>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</si>
  <si>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</si>
  <si>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</si>
  <si>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</si>
  <si>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</si>
  <si>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</si>
  <si>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</si>
  <si>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</si>
  <si>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</si>
  <si>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</si>
  <si>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</si>
  <si>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</si>
  <si>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</si>
  <si>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</si>
  <si>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</si>
  <si>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</si>
  <si>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</si>
  <si>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</si>
  <si>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</si>
  <si>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</si>
  <si>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</si>
  <si>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</si>
  <si>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</si>
  <si>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</si>
  <si>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</si>
  <si>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</si>
  <si>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</si>
  <si>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</si>
  <si>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</si>
  <si>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</si>
  <si>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</si>
  <si>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</si>
  <si>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</si>
  <si>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</si>
  <si>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</si>
  <si>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</si>
  <si>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</si>
  <si>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</si>
  <si>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</si>
  <si>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</si>
  <si>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</si>
  <si>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</si>
  <si>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</si>
  <si>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</si>
  <si>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</si>
  <si>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</si>
  <si>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</si>
  <si>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</si>
  <si>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</si>
  <si>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</si>
  <si>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</si>
  <si>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</si>
  <si>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</si>
  <si>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</si>
  <si>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</si>
  <si>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</si>
  <si>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</si>
  <si>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</si>
  <si>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</si>
  <si>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</si>
  <si>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</si>
  <si>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</si>
  <si>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</si>
  <si>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</si>
  <si>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</si>
  <si>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</si>
  <si>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</si>
  <si>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</si>
  <si>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</si>
  <si>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</si>
  <si>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</si>
  <si>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</si>
  <si>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</si>
  <si>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</si>
  <si>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</si>
  <si>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</si>
  <si>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</si>
  <si>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</si>
  <si>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</si>
  <si>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</si>
  <si>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</si>
  <si>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</si>
  <si>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</si>
  <si>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</si>
  <si>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</si>
  <si>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</si>
  <si>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</si>
  <si>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</si>
  <si>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</si>
  <si>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</si>
  <si>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</si>
  <si>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</si>
  <si>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</si>
  <si>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</si>
  <si>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</si>
  <si>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</si>
  <si>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</si>
  <si>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</si>
  <si>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</si>
  <si>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</si>
  <si>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</si>
  <si>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</si>
  <si>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</si>
  <si>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</si>
  <si>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</si>
  <si>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</si>
  <si>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</si>
  <si>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</si>
  <si>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</si>
  <si>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</si>
  <si>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</si>
  <si>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</si>
  <si>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</si>
  <si>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</si>
  <si>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</si>
  <si>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</si>
  <si>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</si>
  <si>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</si>
  <si>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</si>
  <si>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</si>
  <si>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</si>
  <si>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</si>
  <si>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</si>
  <si>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</si>
  <si>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</si>
  <si>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</si>
  <si>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</si>
  <si>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</si>
  <si>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</si>
  <si>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</si>
  <si>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</si>
  <si>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</si>
  <si>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</si>
  <si>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</si>
  <si>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</si>
  <si>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</si>
  <si>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</si>
  <si>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</si>
  <si>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</si>
  <si>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</si>
  <si>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</si>
  <si>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</si>
  <si>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</si>
  <si>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</si>
  <si>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</si>
  <si>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</si>
  <si>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</si>
  <si>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</si>
  <si>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</si>
  <si>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</si>
  <si>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</si>
  <si>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</si>
  <si>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</si>
  <si>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</si>
  <si>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</si>
  <si>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</si>
  <si>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</si>
  <si>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</si>
  <si>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</si>
  <si>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</si>
  <si>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</si>
  <si>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</si>
  <si>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</si>
  <si>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</si>
  <si>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</si>
  <si>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</si>
  <si>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</si>
  <si>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</si>
  <si>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</si>
  <si>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</si>
  <si>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</si>
  <si>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</si>
  <si>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</si>
  <si>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</si>
  <si>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</si>
  <si>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</si>
  <si>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</si>
  <si>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</si>
  <si>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</si>
  <si>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</si>
  <si>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</si>
  <si>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</si>
  <si>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</si>
  <si>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</si>
  <si>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</si>
  <si>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</si>
  <si>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</si>
  <si>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</si>
  <si>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</si>
  <si>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</si>
  <si>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</si>
  <si>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</si>
  <si>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</si>
  <si>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</si>
  <si>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</si>
  <si>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</si>
  <si>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</si>
  <si>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</si>
  <si>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</si>
  <si>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</si>
  <si>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</si>
  <si>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</si>
  <si>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</si>
  <si>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</si>
  <si>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</si>
  <si>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</si>
  <si>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</si>
  <si>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</si>
  <si>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</si>
  <si>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</si>
  <si>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</si>
  <si>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</si>
  <si>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</si>
  <si>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</si>
  <si>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</si>
  <si>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</si>
  <si>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</si>
  <si>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</si>
  <si>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</si>
  <si>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</si>
  <si>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</si>
  <si>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</si>
  <si>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</si>
  <si>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</si>
  <si>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</si>
  <si>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</si>
  <si>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</si>
  <si>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</si>
  <si>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</si>
  <si>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</si>
  <si>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</si>
  <si>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</si>
  <si>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</si>
  <si>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</si>
  <si>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</si>
  <si>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</si>
  <si>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</si>
  <si>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</si>
  <si>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</si>
  <si>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</si>
  <si>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</si>
  <si>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</si>
  <si>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</si>
  <si>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</si>
  <si>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</si>
  <si>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</si>
  <si>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</si>
  <si>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</si>
  <si>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</si>
  <si>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</si>
  <si>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</si>
  <si>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</si>
  <si>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</si>
  <si>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</si>
  <si>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</si>
  <si>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</si>
  <si>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</si>
  <si>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</si>
  <si>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</si>
  <si>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</si>
  <si>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</si>
  <si>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</si>
  <si>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</si>
  <si>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</si>
  <si>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</si>
  <si>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</si>
  <si>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</si>
  <si>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</si>
  <si>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</si>
  <si>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</si>
  <si>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</si>
  <si>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</si>
  <si>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</si>
  <si>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</si>
  <si>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</si>
  <si>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</si>
  <si>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</si>
  <si>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</si>
  <si>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</si>
  <si>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</si>
  <si>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</si>
  <si>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</si>
  <si>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</si>
  <si>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</si>
  <si>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</si>
  <si>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</si>
  <si>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</si>
  <si>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</si>
  <si>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</si>
  <si>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</si>
  <si>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</si>
  <si>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</si>
  <si>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</si>
  <si>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</si>
  <si>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</si>
  <si>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</si>
  <si>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</si>
  <si>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</si>
  <si>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</si>
  <si>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</si>
  <si>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</si>
  <si>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</si>
  <si>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</si>
  <si>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</si>
  <si>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</si>
  <si>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</si>
  <si>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</si>
  <si>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</si>
  <si>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</si>
  <si>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</si>
  <si>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</si>
  <si>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</si>
  <si>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</si>
  <si>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</si>
  <si>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</si>
  <si>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</si>
  <si>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</si>
  <si>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</si>
  <si>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</si>
  <si>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</si>
  <si>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</si>
  <si>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</si>
  <si>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</si>
  <si>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</si>
  <si>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</si>
  <si>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</si>
  <si>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</si>
  <si>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</si>
  <si>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</si>
  <si>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</si>
  <si>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</si>
  <si>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</si>
  <si>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</si>
  <si>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</si>
  <si>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</si>
  <si>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</si>
  <si>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</si>
  <si>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</si>
  <si>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</si>
  <si>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</si>
  <si>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</si>
  <si>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</si>
  <si>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</si>
  <si>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</si>
  <si>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</si>
  <si>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</si>
  <si>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</si>
  <si>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</si>
  <si>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</si>
  <si>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</si>
  <si>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</si>
  <si>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</si>
  <si>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</si>
  <si>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</si>
  <si>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</si>
  <si>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</si>
  <si>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</si>
  <si>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</si>
  <si>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</si>
  <si>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</si>
  <si>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</si>
  <si>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</si>
  <si>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</si>
  <si>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</si>
  <si>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</si>
  <si>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</si>
  <si>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</si>
  <si>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</si>
  <si>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</si>
  <si>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</si>
  <si>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</si>
  <si>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</si>
  <si>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</si>
  <si>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</si>
  <si>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</si>
  <si>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</si>
  <si>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</si>
  <si>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</si>
  <si>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</si>
  <si>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</si>
  <si>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</si>
  <si>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</si>
  <si>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</si>
  <si>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</si>
  <si>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</si>
  <si>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</si>
  <si>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</si>
  <si>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</si>
  <si>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</si>
  <si>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</si>
  <si>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</si>
  <si>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</si>
  <si>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</si>
  <si>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</si>
  <si>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</si>
  <si>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</si>
  <si>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</si>
  <si>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</si>
  <si>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</si>
  <si>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</si>
  <si>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</si>
  <si>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</si>
  <si>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</si>
  <si>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</si>
  <si>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</si>
  <si>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</si>
  <si>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</si>
  <si>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</si>
  <si>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</si>
  <si>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</si>
  <si>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</si>
  <si>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</si>
  <si>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</si>
  <si>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</si>
  <si>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</si>
  <si>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</si>
  <si>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</si>
  <si>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</si>
  <si>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</si>
  <si>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</si>
  <si>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</si>
  <si>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</si>
  <si>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</si>
  <si>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</si>
  <si>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</si>
  <si>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</si>
  <si>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</si>
  <si>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</si>
  <si>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</si>
  <si>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</si>
  <si>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</si>
  <si>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</si>
  <si>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</si>
  <si>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</si>
  <si>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</si>
  <si>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</si>
  <si>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</si>
  <si>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</si>
  <si>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</si>
  <si>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</si>
  <si>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</si>
  <si>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</si>
  <si>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</si>
  <si>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</si>
  <si>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</si>
  <si>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</si>
  <si>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</si>
  <si>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</si>
  <si>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</si>
  <si>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</si>
  <si>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</si>
  <si>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</si>
  <si>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</si>
  <si>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</si>
  <si>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</si>
  <si>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</si>
  <si>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</si>
  <si>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</si>
  <si>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</si>
  <si>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</si>
  <si>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</si>
  <si>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</si>
  <si>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</si>
  <si>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</si>
  <si>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</si>
  <si>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</si>
  <si>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</si>
  <si>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</si>
  <si>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</si>
  <si>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</si>
  <si>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</si>
  <si>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</si>
  <si>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</si>
  <si>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</si>
  <si>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</si>
  <si>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</si>
  <si>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</si>
  <si>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</si>
  <si>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</si>
  <si>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</si>
  <si>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</si>
  <si>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</si>
  <si>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</si>
  <si>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</si>
  <si>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</si>
  <si>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</si>
  <si>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</si>
  <si>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</si>
  <si>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</si>
  <si>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</si>
  <si>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</si>
  <si>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</si>
  <si>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</si>
  <si>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</si>
  <si>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</si>
  <si>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</si>
  <si>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</si>
  <si>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</si>
  <si>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</si>
  <si>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</si>
  <si>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</si>
  <si>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</si>
  <si>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</si>
  <si>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</si>
  <si>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</si>
  <si>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</si>
  <si>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</si>
  <si>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</si>
  <si>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</si>
  <si>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</si>
  <si>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</si>
  <si>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</si>
  <si>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</si>
  <si>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</si>
  <si>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</si>
  <si>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</si>
  <si>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</si>
  <si>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</si>
  <si>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</si>
  <si>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</si>
  <si>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</si>
  <si>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</si>
  <si>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</si>
  <si>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</si>
  <si>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</si>
  <si>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</si>
  <si>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</si>
  <si>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</si>
  <si>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</si>
  <si>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</si>
  <si>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</si>
  <si>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</si>
  <si>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</si>
  <si>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</si>
  <si>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</si>
  <si>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</si>
  <si>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</si>
  <si>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</si>
  <si>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</si>
  <si>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</si>
  <si>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</si>
  <si>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</si>
  <si>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</si>
  <si>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</si>
  <si>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</si>
  <si>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</si>
  <si>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</si>
  <si>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</si>
  <si>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</si>
  <si>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</si>
  <si>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</si>
  <si>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</si>
  <si>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</si>
  <si>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</si>
  <si>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</si>
  <si>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</si>
  <si>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</si>
  <si>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</si>
  <si>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</si>
  <si>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</si>
  <si>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</si>
  <si>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</si>
  <si>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</si>
  <si>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</si>
  <si>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</si>
  <si>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</si>
  <si>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</si>
  <si>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</si>
  <si>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</si>
  <si>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</si>
  <si>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</si>
  <si>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</si>
  <si>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</si>
  <si>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</si>
  <si>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</si>
  <si>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</si>
  <si>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</si>
  <si>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</si>
  <si>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</si>
  <si>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</si>
  <si>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</si>
  <si>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</si>
  <si>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</si>
  <si>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</si>
  <si>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</si>
  <si>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</si>
  <si>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</si>
  <si>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</si>
  <si>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</si>
  <si>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</si>
  <si>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</si>
  <si>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</si>
  <si>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</si>
  <si>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</si>
  <si>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</si>
  <si>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</si>
  <si>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</si>
  <si>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</si>
  <si>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</si>
  <si>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</si>
  <si>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</si>
  <si>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</si>
  <si>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</si>
  <si>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</si>
  <si>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</si>
  <si>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</si>
  <si>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</si>
  <si>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</si>
  <si>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</si>
  <si>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</si>
  <si>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</si>
  <si>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</si>
  <si>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</si>
  <si>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</si>
  <si>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</si>
  <si>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</si>
  <si>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</si>
  <si>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</si>
  <si>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</si>
  <si>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</si>
  <si>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</si>
  <si>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</si>
  <si>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</si>
  <si>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</si>
  <si>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</si>
  <si>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</si>
  <si>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</si>
  <si>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</si>
  <si>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</si>
  <si>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</si>
  <si>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</si>
  <si>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</si>
  <si>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</si>
  <si>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</si>
  <si>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</si>
  <si>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</si>
  <si>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</si>
  <si>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</si>
  <si>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</si>
  <si>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</si>
  <si>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</si>
  <si>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</si>
  <si>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</si>
  <si>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</si>
  <si>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</si>
  <si>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</si>
  <si>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</si>
  <si>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</si>
  <si>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</si>
  <si>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</si>
  <si>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</si>
  <si>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</si>
  <si>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</si>
  <si>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</si>
  <si>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</si>
  <si>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</si>
  <si>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</si>
  <si>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</si>
  <si>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</si>
  <si>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</si>
  <si>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</si>
  <si>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</si>
  <si>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</si>
  <si>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</si>
  <si>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</si>
  <si>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</si>
  <si>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</si>
  <si>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</si>
  <si>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</si>
  <si>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</si>
  <si>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</si>
  <si>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</si>
  <si>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</si>
  <si>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</si>
  <si>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</si>
  <si>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</si>
  <si>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</si>
  <si>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</si>
  <si>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</si>
  <si>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</si>
  <si>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</si>
  <si>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</si>
  <si>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</si>
  <si>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</si>
  <si>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</si>
  <si>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</si>
  <si>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</si>
  <si>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</si>
  <si>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</si>
  <si>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</si>
  <si>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</si>
  <si>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</si>
  <si>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</si>
  <si>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</si>
  <si>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</si>
  <si>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</si>
  <si>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</si>
  <si>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</si>
  <si>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</si>
  <si>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</si>
  <si>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</si>
  <si>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</si>
  <si>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</si>
  <si>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</si>
  <si>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</si>
  <si>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</si>
  <si>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</si>
  <si>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</si>
  <si>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</si>
  <si>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</si>
  <si>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</si>
  <si>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</si>
  <si>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</si>
  <si>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</si>
  <si>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</si>
  <si>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</si>
  <si>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</si>
  <si>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</si>
  <si>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</si>
  <si>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</si>
  <si>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</si>
  <si>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</si>
  <si>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</si>
  <si>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</si>
  <si>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</si>
  <si>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</si>
  <si>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</si>
  <si>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</si>
  <si>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</si>
  <si>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</si>
  <si>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</si>
  <si>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</si>
  <si>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</si>
  <si>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</si>
  <si>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</si>
  <si>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</si>
  <si>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</si>
  <si>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</si>
  <si>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</si>
  <si>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</si>
  <si>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</si>
  <si>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</si>
  <si>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</si>
  <si>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</si>
  <si>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</si>
  <si>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</si>
  <si>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</si>
  <si>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</si>
  <si>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</si>
  <si>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</si>
  <si>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</si>
  <si>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</si>
  <si>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</si>
  <si>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</si>
  <si>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</si>
  <si>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</si>
  <si>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</si>
  <si>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</si>
  <si>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</si>
  <si>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</si>
  <si>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</si>
  <si>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</si>
  <si>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</si>
  <si>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</si>
  <si>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</si>
  <si>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</si>
  <si>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</si>
  <si>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</si>
  <si>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</si>
  <si>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</si>
  <si>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</si>
  <si>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</si>
  <si>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</si>
  <si>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</si>
  <si>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</si>
  <si>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</si>
  <si>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</si>
  <si>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</si>
  <si>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</si>
  <si>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</si>
  <si>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</si>
  <si>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</si>
  <si>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</si>
  <si>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</si>
  <si>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</si>
  <si>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</si>
  <si>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</si>
  <si>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</si>
  <si>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</si>
  <si>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</si>
  <si>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</si>
  <si>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</si>
  <si>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</si>
  <si>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</si>
  <si>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</si>
  <si>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</si>
  <si>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</si>
  <si>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</si>
  <si>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</si>
  <si>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</si>
  <si>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</si>
  <si>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</si>
  <si>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</si>
  <si>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</si>
  <si>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</si>
  <si>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</si>
  <si>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</si>
  <si>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</si>
  <si>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</si>
  <si>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</si>
  <si>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</si>
  <si>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</si>
  <si>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</si>
  <si>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</si>
  <si>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</si>
  <si>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</si>
  <si>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</si>
  <si>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</si>
  <si>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</si>
  <si>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</si>
  <si>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</si>
  <si>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</si>
  <si>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</si>
  <si>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</si>
  <si>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</si>
  <si>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</si>
  <si>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</si>
  <si>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</si>
  <si>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</si>
  <si>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</si>
  <si>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</si>
  <si>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</si>
  <si>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</si>
  <si>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</si>
  <si>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</si>
  <si>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</si>
  <si>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</si>
  <si>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</si>
  <si>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</si>
  <si>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</si>
  <si>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</si>
  <si>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</si>
  <si>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</si>
  <si>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</si>
  <si>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</si>
  <si>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</si>
  <si>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</si>
  <si>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</si>
  <si>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</si>
  <si>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</si>
  <si>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</si>
  <si>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</si>
  <si>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</si>
  <si>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</si>
  <si>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</si>
  <si>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</si>
  <si>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</si>
  <si>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</si>
  <si>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</si>
  <si>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</si>
  <si>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</si>
  <si>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</si>
  <si>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</si>
  <si>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</si>
  <si>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</si>
  <si>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</si>
  <si>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</si>
  <si>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</si>
  <si>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</si>
  <si>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</si>
  <si>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</si>
  <si>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</si>
  <si>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</si>
  <si>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</si>
  <si>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</si>
  <si>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</si>
  <si>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</si>
  <si>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</si>
  <si>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</si>
  <si>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</si>
  <si>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</si>
  <si>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</si>
  <si>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</si>
  <si>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</si>
  <si>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</si>
  <si>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</si>
  <si>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</si>
  <si>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</si>
  <si>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</si>
  <si>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</si>
  <si>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</si>
  <si>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</si>
  <si>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</si>
  <si>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</si>
  <si>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</si>
  <si>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</si>
  <si>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</si>
  <si>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</si>
  <si>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</si>
  <si>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</si>
  <si>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</si>
  <si>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</si>
  <si>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</si>
  <si>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</si>
  <si>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</si>
  <si>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</si>
  <si>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</si>
  <si>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</si>
  <si>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</si>
  <si>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</si>
  <si>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</si>
  <si>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</si>
  <si>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</si>
  <si>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</si>
  <si>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</si>
  <si>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</si>
  <si>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</si>
  <si>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</si>
  <si>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</si>
  <si>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</si>
  <si>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</si>
  <si>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</si>
  <si>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</si>
  <si>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</si>
  <si>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</si>
  <si>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</si>
  <si>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</si>
  <si>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</si>
  <si>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</si>
  <si>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</si>
  <si>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</si>
  <si>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</si>
  <si>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</si>
  <si>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</si>
  <si>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</si>
  <si>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</si>
  <si>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</si>
  <si>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</si>
  <si>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</si>
  <si>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</si>
  <si>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</si>
  <si>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</si>
  <si>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</si>
  <si>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</si>
  <si>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</si>
  <si>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</si>
  <si>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</si>
  <si>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</si>
  <si>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</si>
  <si>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</si>
  <si>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</si>
  <si>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</si>
  <si>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</si>
  <si>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</si>
  <si>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</si>
  <si>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</si>
  <si>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</si>
  <si>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</si>
  <si>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</si>
  <si>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</si>
  <si>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</si>
  <si>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</si>
  <si>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</si>
  <si>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</si>
  <si>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</si>
  <si>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</si>
  <si>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</si>
  <si>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</si>
  <si>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</si>
  <si>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</si>
  <si>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</si>
  <si>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</si>
  <si>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</si>
  <si>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</si>
  <si>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</si>
  <si>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</si>
  <si>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</si>
  <si>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</si>
  <si>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</si>
  <si>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</si>
  <si>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</si>
  <si>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</si>
  <si>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</si>
  <si>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</si>
  <si>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</si>
  <si>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</si>
  <si>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</si>
  <si>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</si>
  <si>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</si>
  <si>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</si>
  <si>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</si>
  <si>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</si>
  <si>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</si>
  <si>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</si>
  <si>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</si>
  <si>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</si>
  <si>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</si>
  <si>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</si>
  <si>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</si>
  <si>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</si>
  <si>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</si>
  <si>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</si>
  <si>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</si>
  <si>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</si>
  <si>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</si>
  <si>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</si>
  <si>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</si>
  <si>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</si>
  <si>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</si>
  <si>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</si>
  <si>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</si>
  <si>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</si>
  <si>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</si>
  <si>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</si>
  <si>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</si>
  <si>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</si>
  <si>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</si>
  <si>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</si>
  <si>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</si>
  <si>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</si>
  <si>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</si>
  <si>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</si>
  <si>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</si>
  <si>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</si>
  <si>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</si>
  <si>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</si>
  <si>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</si>
  <si>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</si>
  <si>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</si>
  <si>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</si>
  <si>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</si>
  <si>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</si>
  <si>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</si>
  <si>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</si>
  <si>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</si>
  <si>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</si>
  <si>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</si>
  <si>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</si>
  <si>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</si>
  <si>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</si>
  <si>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</si>
  <si>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</si>
  <si>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</si>
  <si>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</si>
  <si>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</si>
  <si>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</si>
  <si>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</si>
  <si>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</si>
  <si>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</si>
  <si>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</si>
  <si>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</si>
  <si>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</si>
  <si>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</si>
  <si>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</si>
  <si>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</si>
  <si>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</si>
  <si>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</si>
  <si>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</si>
  <si>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</si>
  <si>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</si>
  <si>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</si>
  <si>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</si>
  <si>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</si>
  <si>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</si>
  <si>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</si>
  <si>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</si>
  <si>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</si>
  <si>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</si>
  <si>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</si>
  <si>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</si>
  <si>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</si>
  <si>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</si>
  <si>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</si>
  <si>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</si>
  <si>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</si>
  <si>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</si>
  <si>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</si>
  <si>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</si>
  <si>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</si>
  <si>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</si>
  <si>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</si>
  <si>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</si>
  <si>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</si>
  <si>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</si>
  <si>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</si>
  <si>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</si>
  <si>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</si>
  <si>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</si>
  <si>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</si>
  <si>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</si>
  <si>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</si>
  <si>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</si>
  <si>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</si>
  <si>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</si>
  <si>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</si>
  <si>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</si>
  <si>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</si>
  <si>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</si>
  <si>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</si>
  <si>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</si>
  <si>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</si>
  <si>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</si>
  <si>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</si>
  <si>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</si>
  <si>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</si>
  <si>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</si>
  <si>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</si>
  <si>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</si>
  <si>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</si>
  <si>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</si>
  <si>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</si>
  <si>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</si>
  <si>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</si>
  <si>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</si>
  <si>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</si>
  <si>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</si>
  <si>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</si>
  <si>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</si>
  <si>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</si>
  <si>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</si>
  <si>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</si>
  <si>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</si>
  <si>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</si>
  <si>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</si>
  <si>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</si>
  <si>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</si>
  <si>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</si>
  <si>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</si>
  <si>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</si>
  <si>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</si>
  <si>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</si>
  <si>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</si>
  <si>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</si>
  <si>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</si>
  <si>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</si>
  <si>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</si>
  <si>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</si>
  <si>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</si>
  <si>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</si>
  <si>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</si>
  <si>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</si>
  <si>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</si>
  <si>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</si>
  <si>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</si>
  <si>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</si>
  <si>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</si>
  <si>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</si>
  <si>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</si>
  <si>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</si>
  <si>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</si>
  <si>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</si>
  <si>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</si>
  <si>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</si>
  <si>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</si>
  <si>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</si>
  <si>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</si>
  <si>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</si>
  <si>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</si>
  <si>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</si>
  <si>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</si>
  <si>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</si>
  <si>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</si>
  <si>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</si>
  <si>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</si>
  <si>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</si>
  <si>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</si>
  <si>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</si>
  <si>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</si>
  <si>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</si>
  <si>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</si>
  <si>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</si>
  <si>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</si>
  <si>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</si>
  <si>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</si>
  <si>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</si>
  <si>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</si>
  <si>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</si>
  <si>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</si>
  <si>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</si>
  <si>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</si>
  <si>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</si>
  <si>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</si>
  <si>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</si>
  <si>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</si>
  <si>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</si>
  <si>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</si>
  <si>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</si>
  <si>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</si>
  <si>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</si>
  <si>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</si>
  <si>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</si>
  <si>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</si>
  <si>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</si>
  <si>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</si>
  <si>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</si>
  <si>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</si>
  <si>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</si>
  <si>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</si>
  <si>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</si>
  <si>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</si>
  <si>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</si>
  <si>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</si>
  <si>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</si>
  <si>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</si>
  <si>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</si>
  <si>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</si>
  <si>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</si>
  <si>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</si>
  <si>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</si>
  <si>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</si>
  <si>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</si>
  <si>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</si>
  <si>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</si>
  <si>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</si>
  <si>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</si>
  <si>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</si>
  <si>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</si>
  <si>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</si>
  <si>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</si>
  <si>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</si>
  <si>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</si>
  <si>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</si>
  <si>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</si>
  <si>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</si>
  <si>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</si>
  <si>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</si>
  <si>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</si>
  <si>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</si>
  <si>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</si>
  <si>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</si>
  <si>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</si>
  <si>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</si>
  <si>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</si>
  <si>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</si>
  <si>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</si>
  <si>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</si>
  <si>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</si>
  <si>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</si>
  <si>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</si>
  <si>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</si>
  <si>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</si>
  <si>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</si>
  <si>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</si>
  <si>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</si>
  <si>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</si>
  <si>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</si>
  <si>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</si>
  <si>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</si>
  <si>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</si>
  <si>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</si>
  <si>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</si>
  <si>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</si>
  <si>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</si>
  <si>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</si>
  <si>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</si>
  <si>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</si>
  <si>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</si>
  <si>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</si>
  <si>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</si>
  <si>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</si>
  <si>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</si>
  <si>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</si>
  <si>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</si>
  <si>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</si>
  <si>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</si>
  <si>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</si>
  <si>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</si>
  <si>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</si>
  <si>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</si>
  <si>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</si>
  <si>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</si>
  <si>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</si>
  <si>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</si>
  <si>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</si>
  <si>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</si>
  <si>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</si>
  <si>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</si>
  <si>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</si>
  <si>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</si>
  <si>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</si>
  <si>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</si>
  <si>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</si>
  <si>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</si>
  <si>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</si>
  <si>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</si>
  <si>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</si>
  <si>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</si>
  <si>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</si>
  <si>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</si>
  <si>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</si>
  <si>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</si>
  <si>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</si>
  <si>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</si>
  <si>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</si>
  <si>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</si>
  <si>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</si>
  <si>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</si>
  <si>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</si>
  <si>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</si>
  <si>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</si>
  <si>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</si>
  <si>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</si>
  <si>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</si>
  <si>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</si>
  <si>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</si>
  <si>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</si>
  <si>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</si>
  <si>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</si>
  <si>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</si>
  <si>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</si>
  <si>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</si>
  <si>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</si>
  <si>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</si>
  <si>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</si>
  <si>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</si>
  <si>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</si>
  <si>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</si>
  <si>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</si>
  <si>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</si>
  <si>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</si>
  <si>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</si>
  <si>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</si>
  <si>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</si>
  <si>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</si>
  <si>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</si>
  <si>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</si>
  <si>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</si>
  <si>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</si>
  <si>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</si>
  <si>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</si>
  <si>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</si>
  <si>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</si>
  <si>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</si>
  <si>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</si>
  <si>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</si>
  <si>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</si>
  <si>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</si>
  <si>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</si>
  <si>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</si>
  <si>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</si>
  <si>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</si>
  <si>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</si>
  <si>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</si>
  <si>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</si>
  <si>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</si>
  <si>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</si>
  <si>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</si>
  <si>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</si>
  <si>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</si>
  <si>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</si>
  <si>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</si>
  <si>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</si>
  <si>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</si>
  <si>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</si>
  <si>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</si>
  <si>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</si>
  <si>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</si>
  <si>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</si>
  <si>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</si>
  <si>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</si>
  <si>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</si>
  <si>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</si>
  <si>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</si>
  <si>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</si>
  <si>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</si>
  <si>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</si>
  <si>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</si>
  <si>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</si>
  <si>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</si>
  <si>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</si>
  <si>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</si>
  <si>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</si>
  <si>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</si>
  <si>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</si>
  <si>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</si>
  <si>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</si>
  <si>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</si>
  <si>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</si>
  <si>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</si>
  <si>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</si>
  <si>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</si>
  <si>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</si>
  <si>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</si>
  <si>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</si>
  <si>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</si>
  <si>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</si>
  <si>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</si>
  <si>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</si>
  <si>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</si>
  <si>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</si>
  <si>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</si>
  <si>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</si>
  <si>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</si>
  <si>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</si>
  <si>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</si>
  <si>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</si>
  <si>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</si>
  <si>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</si>
  <si>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</si>
  <si>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</si>
  <si>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</si>
  <si>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</si>
  <si>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</si>
  <si>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</si>
  <si>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</si>
  <si>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</si>
  <si>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</si>
  <si>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</si>
  <si>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</si>
  <si>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</si>
  <si>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</si>
  <si>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</si>
  <si>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</si>
  <si>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</si>
  <si>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</si>
  <si>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</si>
  <si>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</si>
  <si>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</si>
  <si>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</si>
  <si>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</si>
  <si>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</si>
  <si>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</si>
  <si>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</si>
  <si>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</si>
  <si>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</si>
  <si>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</si>
  <si>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</si>
  <si>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</si>
  <si>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</si>
  <si>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</si>
  <si>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</si>
  <si>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</si>
  <si>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</si>
  <si>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</si>
  <si>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</si>
  <si>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</si>
  <si>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</si>
  <si>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</si>
  <si>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</si>
  <si>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</si>
  <si>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</si>
  <si>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</si>
  <si>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</si>
  <si>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</si>
  <si>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</si>
  <si>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</si>
  <si>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</si>
  <si>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</si>
  <si>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</si>
  <si>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</si>
  <si>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</si>
  <si>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</si>
  <si>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</si>
  <si>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</si>
  <si>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</si>
  <si>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</si>
  <si>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</si>
  <si>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</si>
  <si>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</si>
  <si>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</si>
  <si>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</si>
  <si>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</si>
  <si>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</si>
  <si>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</si>
  <si>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</si>
  <si>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</si>
  <si>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</si>
  <si>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</si>
  <si>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</si>
  <si>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</si>
  <si>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</si>
  <si>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</si>
  <si>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</si>
  <si>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</si>
  <si>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</si>
  <si>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</si>
  <si>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</si>
  <si>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</si>
  <si>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</si>
  <si>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</si>
  <si>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</si>
  <si>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</si>
  <si>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</si>
  <si>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</si>
  <si>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</si>
  <si>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</si>
  <si>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</si>
  <si>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</si>
  <si>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</si>
  <si>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</si>
  <si>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</si>
  <si>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</si>
  <si>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</si>
  <si>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</si>
  <si>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</si>
  <si>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</si>
  <si>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</si>
  <si>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</si>
  <si>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</si>
  <si>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</si>
  <si>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</si>
  <si>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</si>
  <si>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</si>
  <si>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</si>
  <si>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</si>
  <si>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</si>
  <si>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</si>
  <si>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</si>
  <si>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</si>
  <si>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</si>
  <si>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</si>
  <si>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</si>
  <si>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</si>
  <si>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</si>
  <si>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</si>
  <si>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</si>
  <si>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</si>
  <si>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</si>
  <si>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</si>
  <si>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</si>
  <si>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</si>
  <si>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</si>
  <si>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</si>
  <si>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</si>
  <si>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</si>
  <si>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</si>
  <si>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</si>
  <si>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</si>
  <si>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</si>
  <si>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</si>
  <si>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</si>
  <si>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</si>
  <si>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</si>
  <si>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</si>
  <si>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</si>
  <si>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</si>
  <si>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</si>
  <si>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</si>
  <si>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</si>
  <si>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</si>
  <si>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</si>
  <si>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</si>
  <si>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</si>
  <si>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</si>
  <si>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</si>
  <si>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</si>
  <si>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</si>
  <si>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</si>
  <si>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</si>
  <si>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</si>
  <si>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</si>
  <si>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</si>
  <si>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</si>
  <si>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</si>
  <si>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</si>
  <si>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</si>
  <si>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</si>
  <si>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</si>
  <si>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</si>
  <si>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</si>
  <si>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</si>
  <si>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</si>
  <si>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</si>
  <si>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</si>
  <si>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</si>
  <si>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</si>
  <si>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</si>
  <si>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</si>
  <si>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</si>
  <si>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</si>
  <si>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</si>
  <si>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</si>
  <si>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</si>
  <si>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</si>
  <si>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</si>
  <si>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</si>
  <si>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</si>
  <si>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</si>
  <si>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</si>
  <si>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</si>
  <si>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</si>
  <si>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</si>
  <si>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</si>
  <si>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</si>
  <si>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</si>
  <si>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</si>
  <si>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</si>
  <si>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</si>
  <si>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</si>
  <si>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</si>
  <si>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</si>
  <si>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</si>
  <si>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</si>
  <si>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</si>
  <si>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</si>
  <si>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</si>
  <si>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</si>
  <si>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</si>
  <si>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</si>
  <si>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</si>
  <si>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</si>
  <si>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</si>
  <si>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</si>
  <si>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</si>
  <si>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</si>
  <si>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</si>
  <si>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</si>
  <si>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</si>
  <si>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</si>
  <si>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</si>
  <si>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</si>
  <si>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</si>
  <si>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</si>
  <si>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</si>
  <si>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</si>
  <si>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</si>
  <si>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</si>
  <si>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</si>
  <si>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</si>
  <si>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</si>
  <si>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</si>
  <si>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</si>
  <si>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</si>
  <si>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</si>
  <si>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</si>
  <si>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</si>
  <si>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</si>
  <si>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</si>
  <si>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</si>
  <si>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</si>
  <si>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</si>
  <si>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</si>
  <si>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</si>
  <si>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</si>
  <si>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</si>
  <si>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</si>
  <si>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</si>
  <si>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</si>
  <si>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</si>
  <si>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</si>
  <si>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</si>
  <si>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</si>
  <si>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</si>
  <si>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</si>
  <si>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</si>
  <si>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</si>
  <si>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</si>
  <si>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</si>
  <si>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</si>
  <si>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</si>
  <si>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</si>
  <si>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</si>
  <si>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</si>
  <si>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</si>
  <si>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</si>
  <si>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</si>
  <si>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</si>
  <si>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</si>
  <si>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</si>
  <si>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</si>
  <si>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</si>
  <si>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</si>
  <si>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</si>
  <si>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</si>
  <si>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</si>
  <si>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</si>
  <si>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</si>
  <si>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</si>
  <si>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</si>
  <si>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</si>
  <si>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</si>
  <si>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</si>
  <si>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</si>
  <si>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</si>
  <si>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</si>
  <si>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</si>
  <si>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</si>
  <si>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</si>
  <si>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</si>
  <si>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</si>
  <si>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</si>
  <si>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</si>
  <si>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</si>
  <si>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</si>
  <si>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</si>
  <si>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</si>
  <si>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</si>
  <si>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</si>
  <si>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</si>
  <si>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</si>
  <si>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</si>
  <si>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</si>
  <si>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</si>
  <si>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</si>
  <si>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</si>
  <si>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</si>
  <si>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</si>
  <si>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</si>
  <si>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</si>
  <si>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</si>
  <si>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</si>
  <si>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</si>
  <si>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</si>
  <si>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</si>
  <si>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</si>
  <si>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</si>
  <si>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</si>
  <si>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</si>
  <si>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</si>
  <si>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</si>
  <si>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</si>
  <si>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</si>
  <si>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</si>
  <si>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</si>
  <si>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</si>
  <si>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</si>
  <si>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</si>
  <si>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</si>
  <si>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</si>
  <si>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</si>
  <si>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</si>
  <si>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</si>
  <si>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</si>
  <si>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</si>
  <si>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</si>
  <si>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</si>
  <si>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</si>
  <si>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</si>
  <si>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</si>
  <si>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</si>
  <si>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</si>
  <si>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</si>
  <si>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</si>
  <si>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</si>
  <si>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</si>
  <si>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</si>
  <si>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</si>
  <si>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</si>
  <si>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</si>
  <si>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</si>
  <si>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</si>
  <si>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</si>
  <si>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</si>
  <si>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</si>
  <si>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</si>
  <si>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</si>
  <si>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</si>
  <si>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</si>
  <si>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</si>
  <si>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</si>
  <si>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</si>
  <si>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</si>
  <si>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</si>
  <si>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</si>
  <si>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</si>
  <si>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</si>
  <si>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</si>
  <si>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</si>
  <si>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</si>
  <si>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</si>
  <si>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</si>
  <si>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</si>
  <si>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</si>
  <si>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</si>
  <si>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</si>
  <si>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</si>
  <si>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</si>
  <si>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</si>
  <si>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</si>
  <si>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</si>
  <si>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</si>
  <si>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</si>
  <si>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</si>
  <si>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</si>
  <si>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</si>
  <si>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</si>
  <si>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</si>
  <si>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</si>
  <si>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</si>
  <si>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</si>
  <si>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</si>
  <si>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</si>
  <si>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</si>
  <si>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</si>
  <si>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</si>
  <si>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</si>
  <si>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</si>
  <si>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</si>
  <si>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</si>
  <si>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</si>
  <si>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</si>
  <si>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</si>
  <si>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</si>
  <si>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</si>
  <si>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</si>
  <si>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</si>
  <si>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</si>
  <si>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</si>
  <si>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</si>
  <si>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</si>
  <si>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</si>
  <si>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</si>
  <si>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</si>
  <si>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</si>
  <si>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</si>
  <si>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</si>
  <si>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</si>
  <si>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</si>
  <si>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</si>
  <si>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</si>
  <si>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</si>
  <si>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</si>
  <si>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</si>
  <si>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</si>
  <si>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</si>
  <si>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</si>
  <si>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</si>
  <si>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</si>
  <si>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</si>
  <si>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</si>
  <si>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</si>
  <si>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</si>
  <si>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</si>
  <si>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</si>
  <si>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</si>
  <si>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</si>
  <si>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</si>
  <si>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</si>
  <si>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</si>
  <si>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</si>
  <si>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</si>
  <si>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</si>
  <si>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</si>
  <si>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</si>
  <si>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</si>
  <si>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</si>
  <si>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</si>
  <si>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</si>
  <si>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</si>
  <si>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</si>
  <si>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</si>
  <si>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</si>
  <si>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</si>
  <si>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</si>
  <si>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</si>
  <si>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</si>
  <si>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</si>
  <si>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</si>
  <si>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</si>
  <si>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</si>
  <si>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</si>
  <si>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</si>
  <si>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</si>
  <si>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</si>
  <si>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</si>
  <si>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</si>
  <si>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</si>
  <si>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</si>
  <si>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</si>
  <si>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</si>
  <si>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</si>
  <si>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</si>
  <si>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</si>
  <si>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</si>
  <si>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</si>
  <si>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</si>
  <si>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</si>
  <si>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</si>
  <si>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</si>
  <si>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</si>
  <si>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</si>
  <si>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</si>
  <si>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</si>
  <si>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</si>
  <si>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</si>
  <si>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</si>
  <si>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</si>
  <si>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</si>
  <si>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</si>
  <si>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</si>
  <si>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</si>
  <si>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</si>
  <si>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</si>
  <si>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</si>
  <si>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</si>
  <si>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</si>
  <si>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</si>
  <si>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</si>
  <si>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</si>
  <si>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</si>
  <si>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</si>
  <si>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</si>
  <si>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</si>
  <si>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</si>
  <si>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</si>
  <si>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</si>
  <si>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</si>
  <si>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</si>
  <si>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</si>
  <si>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</si>
  <si>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</si>
  <si>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</si>
  <si>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</si>
  <si>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</si>
  <si>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</si>
  <si>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</si>
  <si>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</si>
  <si>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</si>
  <si>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</si>
  <si>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</si>
  <si>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</si>
  <si>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</si>
  <si>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</si>
  <si>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</si>
  <si>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</si>
  <si>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</si>
  <si>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</si>
  <si>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</si>
  <si>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</si>
  <si>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</si>
  <si>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</si>
  <si>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</si>
  <si>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</si>
  <si>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</si>
  <si>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</si>
  <si>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</si>
  <si>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</si>
  <si>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</si>
  <si>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</si>
  <si>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</si>
  <si>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</si>
  <si>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</si>
  <si>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</si>
  <si>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</si>
  <si>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</si>
  <si>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</si>
  <si>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</si>
  <si>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</si>
  <si>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</si>
  <si>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</si>
  <si>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</si>
  <si>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</si>
  <si>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</si>
  <si>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</si>
  <si>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</si>
  <si>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</si>
  <si>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</si>
  <si>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</si>
  <si>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</si>
  <si>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</si>
  <si>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</si>
  <si>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</si>
  <si>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</si>
  <si>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</si>
  <si>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</si>
  <si>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</si>
  <si>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</si>
  <si>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</si>
  <si>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</si>
  <si>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</si>
  <si>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</si>
  <si>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</si>
  <si>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</si>
  <si>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</si>
  <si>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</si>
  <si>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</si>
  <si>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</si>
  <si>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</si>
  <si>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</si>
  <si>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</si>
  <si>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</si>
  <si>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</si>
  <si>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</si>
  <si>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</si>
  <si>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</si>
  <si>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</si>
  <si>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</si>
  <si>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</si>
  <si>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</si>
  <si>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</si>
  <si>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</si>
  <si>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</si>
  <si>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</si>
  <si>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</si>
  <si>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</si>
  <si>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</si>
  <si>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</si>
  <si>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</si>
  <si>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</si>
  <si>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</si>
  <si>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</si>
  <si>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</si>
  <si>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</si>
  <si>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</si>
  <si>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</si>
  <si>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</si>
  <si>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</si>
  <si>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</si>
  <si>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</si>
  <si>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</si>
  <si>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</si>
  <si>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</si>
  <si>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</si>
  <si>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</si>
  <si>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</si>
  <si>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</si>
  <si>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</si>
  <si>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</si>
  <si>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</si>
  <si>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</si>
  <si>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</si>
  <si>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</si>
  <si>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</si>
  <si>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</si>
  <si>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</si>
  <si>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</si>
  <si>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</si>
  <si>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</si>
  <si>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</si>
  <si>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</si>
  <si>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</si>
  <si>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</si>
  <si>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</si>
  <si>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</si>
  <si>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</si>
  <si>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</si>
  <si>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</si>
  <si>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</si>
  <si>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</si>
  <si>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</si>
  <si>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</si>
  <si>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</si>
  <si>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</si>
  <si>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</si>
  <si>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</si>
  <si>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</si>
  <si>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</si>
  <si>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</si>
  <si>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</si>
  <si>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</si>
  <si>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</si>
  <si>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</si>
  <si>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</si>
  <si>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</si>
  <si>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</si>
  <si>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</si>
  <si>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</si>
  <si>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</si>
  <si>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</si>
  <si>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</si>
  <si>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</si>
  <si>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</si>
  <si>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</si>
  <si>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</si>
  <si>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</si>
  <si>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</si>
  <si>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</si>
  <si>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</si>
  <si>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</si>
  <si>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</si>
  <si>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</si>
  <si>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</si>
  <si>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</si>
  <si>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</si>
  <si>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</si>
  <si>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</si>
  <si>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</si>
  <si>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</si>
  <si>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</si>
  <si>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</si>
  <si>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</si>
  <si>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</si>
  <si>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</si>
  <si>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</si>
  <si>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</si>
  <si>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</si>
  <si>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</si>
  <si>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</si>
  <si>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</si>
  <si>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</si>
  <si>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</si>
  <si>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</si>
  <si>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</si>
  <si>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</si>
  <si>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</si>
  <si>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</si>
  <si>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</si>
  <si>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</si>
  <si>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</si>
  <si>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</si>
  <si>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</si>
  <si>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</si>
  <si>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</si>
  <si>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</si>
  <si>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</si>
  <si>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</si>
  <si>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</si>
  <si>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</si>
  <si>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</si>
  <si>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</si>
  <si>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</si>
  <si>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</si>
  <si>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</si>
  <si>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</si>
  <si>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</si>
  <si>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</si>
  <si>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</si>
  <si>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</si>
  <si>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</si>
  <si>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</si>
  <si>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</si>
  <si>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</si>
  <si>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</si>
  <si>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</si>
  <si>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</si>
  <si>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</si>
  <si>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</si>
  <si>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</si>
  <si>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</si>
  <si>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</si>
  <si>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</si>
  <si>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</si>
  <si>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</si>
  <si>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</si>
  <si>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</si>
  <si>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</si>
  <si>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</si>
  <si>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</si>
  <si>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</si>
  <si>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</si>
  <si>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</si>
  <si>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</si>
  <si>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</si>
  <si>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</si>
  <si>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</si>
  <si>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</si>
  <si>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</si>
  <si>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</si>
  <si>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</si>
  <si>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</si>
  <si>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</si>
  <si>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</si>
  <si>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</si>
  <si>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</si>
  <si>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</si>
  <si>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</si>
  <si>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</si>
  <si>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</si>
  <si>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</si>
  <si>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</si>
  <si>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</si>
  <si>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</si>
  <si>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</si>
  <si>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</si>
  <si>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</si>
  <si>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</si>
  <si>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</si>
  <si>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</si>
  <si>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</si>
  <si>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</si>
  <si>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</si>
  <si>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</si>
  <si>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</si>
  <si>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</si>
  <si>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</si>
  <si>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</si>
  <si>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</si>
  <si>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</si>
  <si>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</si>
  <si>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</si>
  <si>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</si>
  <si>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</si>
  <si>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</si>
  <si>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</si>
  <si>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</si>
  <si>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</si>
  <si>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</si>
  <si>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</si>
  <si>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</si>
  <si>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</si>
  <si>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</si>
  <si>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</si>
  <si>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</si>
  <si>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</si>
  <si>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</si>
  <si>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</si>
  <si>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</si>
  <si>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</si>
  <si>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</si>
  <si>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</si>
  <si>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</si>
  <si>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</si>
  <si>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</si>
  <si>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</si>
  <si>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</si>
  <si>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</si>
  <si>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</si>
  <si>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</si>
  <si>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</si>
  <si>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</si>
  <si>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</si>
  <si>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</si>
  <si>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</si>
  <si>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</si>
  <si>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</si>
  <si>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</si>
  <si>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</si>
  <si>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</si>
  <si>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</si>
  <si>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</si>
  <si>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</si>
  <si>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</si>
  <si>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</si>
  <si>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</si>
  <si>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</si>
  <si>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</si>
  <si>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</si>
  <si>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</si>
  <si>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</si>
  <si>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</si>
  <si>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</si>
  <si>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</si>
  <si>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</si>
  <si>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</si>
  <si>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</si>
  <si>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</si>
  <si>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</si>
  <si>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</si>
  <si>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</si>
  <si>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</si>
  <si>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</si>
  <si>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</si>
  <si>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</si>
  <si>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</si>
  <si>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</si>
  <si>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</si>
  <si>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</si>
  <si>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</si>
  <si>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</si>
  <si>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</si>
  <si>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</si>
  <si>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</si>
  <si>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</si>
  <si>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</si>
  <si>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</si>
  <si>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</si>
  <si>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</si>
  <si>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</si>
  <si>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</si>
  <si>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</si>
  <si>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</si>
  <si>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</si>
  <si>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</si>
  <si>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</si>
  <si>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</si>
  <si>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</si>
  <si>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</si>
  <si>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</si>
  <si>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</si>
  <si>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</si>
  <si>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</si>
  <si>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</si>
  <si>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</si>
  <si>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</si>
  <si>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</si>
  <si>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</si>
  <si>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</si>
  <si>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</si>
  <si>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</si>
  <si>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</si>
  <si>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</si>
  <si>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</si>
  <si>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</si>
  <si>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</si>
  <si>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</si>
  <si>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</si>
  <si>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</si>
  <si>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</si>
  <si>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</si>
  <si>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</si>
  <si>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</si>
  <si>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</si>
  <si>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</si>
  <si>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</si>
  <si>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</si>
  <si>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</si>
  <si>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</si>
  <si>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</si>
  <si>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</si>
  <si>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</si>
  <si>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</si>
  <si>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</si>
  <si>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</si>
  <si>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</si>
  <si>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</si>
  <si>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</si>
  <si>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</si>
  <si>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</si>
  <si>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</si>
  <si>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</si>
  <si>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</si>
  <si>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</si>
  <si>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</si>
  <si>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</si>
  <si>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</si>
  <si>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</si>
  <si>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</si>
  <si>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</si>
  <si>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</si>
  <si>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</si>
  <si>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</si>
  <si>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</si>
  <si>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</si>
  <si>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</si>
  <si>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</si>
  <si>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</si>
  <si>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</si>
  <si>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</si>
  <si>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</si>
  <si>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</si>
  <si>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</si>
  <si>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</si>
  <si>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</si>
  <si>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</si>
  <si>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</si>
  <si>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</si>
  <si>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</si>
  <si>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</si>
  <si>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</si>
  <si>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</si>
  <si>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</si>
  <si>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</si>
  <si>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</si>
  <si>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</si>
  <si>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</si>
  <si>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</si>
  <si>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</si>
  <si>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</si>
  <si>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</si>
  <si>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</si>
  <si>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</si>
  <si>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</si>
  <si>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</si>
  <si>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</si>
  <si>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</si>
  <si>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</si>
  <si>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</si>
  <si>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</si>
  <si>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</si>
  <si>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</si>
  <si>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</si>
  <si>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</si>
  <si>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</si>
  <si>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</si>
  <si>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</si>
  <si>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</si>
  <si>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</si>
  <si>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</si>
  <si>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</si>
  <si>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</si>
  <si>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</si>
  <si>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</si>
  <si>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</si>
  <si>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</si>
  <si>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</si>
  <si>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</si>
  <si>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</si>
  <si>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</si>
  <si>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</si>
  <si>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</si>
  <si>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</si>
  <si>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</si>
  <si>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</si>
  <si>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</si>
  <si>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</si>
  <si>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</si>
  <si>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</si>
  <si>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</si>
  <si>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</si>
  <si>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</si>
  <si>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</si>
  <si>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</si>
  <si>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</si>
  <si>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</si>
  <si>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</si>
  <si>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</si>
  <si>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</si>
  <si>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</si>
  <si>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</si>
  <si>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</si>
  <si>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</si>
  <si>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</si>
  <si>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</si>
  <si>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</si>
  <si>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</si>
  <si>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</si>
  <si>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</si>
  <si>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</si>
  <si>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</si>
  <si>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</si>
  <si>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</si>
  <si>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</si>
  <si>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</si>
  <si>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</si>
  <si>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</si>
  <si>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</si>
  <si>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</si>
  <si>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</si>
  <si>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</si>
  <si>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</si>
  <si>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</si>
  <si>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</si>
  <si>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</si>
  <si>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</si>
  <si>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</si>
  <si>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</si>
  <si>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</si>
  <si>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</si>
  <si>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</si>
  <si>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</si>
  <si>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</si>
  <si>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</si>
  <si>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</si>
  <si>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</si>
  <si>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</si>
  <si>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</si>
  <si>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</si>
  <si>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</si>
  <si>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</si>
  <si>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</si>
  <si>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</si>
  <si>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</si>
  <si>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</si>
  <si>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</si>
  <si>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</si>
  <si>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</si>
  <si>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</si>
  <si>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</si>
  <si>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</si>
  <si>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</si>
  <si>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</si>
  <si>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</si>
  <si>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</si>
  <si>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</si>
  <si>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</si>
  <si>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</si>
  <si>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</si>
  <si>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</si>
  <si>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</si>
  <si>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</si>
  <si>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</si>
  <si>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</si>
  <si>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</si>
  <si>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</si>
  <si>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</si>
  <si>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</si>
  <si>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</si>
  <si>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</si>
  <si>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</si>
  <si>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</si>
  <si>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</si>
  <si>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</si>
  <si>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</si>
  <si>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</si>
  <si>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</si>
  <si>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</si>
  <si>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</si>
  <si>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</si>
  <si>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</si>
  <si>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</si>
  <si>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</si>
  <si>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</si>
  <si>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</si>
  <si>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</si>
  <si>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</si>
  <si>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</si>
  <si>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</si>
  <si>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</si>
  <si>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</si>
  <si>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</si>
  <si>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</si>
  <si>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</si>
  <si>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</si>
  <si>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</si>
  <si>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</si>
  <si>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</si>
  <si>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</si>
  <si>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</si>
  <si>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</si>
  <si>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</si>
  <si>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</si>
  <si>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</si>
  <si>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</si>
  <si>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</si>
  <si>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</si>
  <si>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</si>
  <si>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</si>
  <si>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</si>
  <si>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</si>
  <si>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</si>
  <si>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</si>
  <si>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</si>
  <si>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</si>
  <si>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</si>
  <si>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</si>
  <si>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</si>
  <si>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</si>
  <si>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</si>
  <si>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</si>
  <si>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</si>
  <si>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</si>
  <si>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</si>
  <si>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</si>
  <si>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</si>
  <si>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</si>
  <si>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</si>
  <si>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</si>
  <si>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</si>
  <si>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</si>
  <si>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</si>
  <si>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</si>
  <si>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</si>
  <si>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</si>
  <si>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</si>
  <si>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</si>
  <si>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</si>
  <si>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</si>
  <si>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</si>
  <si>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</si>
  <si>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</si>
  <si>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</si>
  <si>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</si>
  <si>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</si>
  <si>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</si>
  <si>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</si>
  <si>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</si>
  <si>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</si>
  <si>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</si>
  <si>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</si>
  <si>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</si>
  <si>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</si>
  <si>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</si>
  <si>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</si>
  <si>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</si>
  <si>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</si>
  <si>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</si>
  <si>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</si>
  <si>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</si>
  <si>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</si>
  <si>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</si>
  <si>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</si>
  <si>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</si>
  <si>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</si>
  <si>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</si>
  <si>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</si>
  <si>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</si>
  <si>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</si>
  <si>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</si>
  <si>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</si>
  <si>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</si>
  <si>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</si>
  <si>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</si>
  <si>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</si>
  <si>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</si>
  <si>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</si>
  <si>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</si>
  <si>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</si>
  <si>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</si>
  <si>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</si>
  <si>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</si>
  <si>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</si>
  <si>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</si>
  <si>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</si>
  <si>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</si>
  <si>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</si>
  <si>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</si>
  <si>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</si>
  <si>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</si>
  <si>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</si>
  <si>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</si>
  <si>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</si>
  <si>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</si>
  <si>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</si>
  <si>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</si>
  <si>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</si>
  <si>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</si>
  <si>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</si>
  <si>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</si>
  <si>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</si>
  <si>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</si>
  <si>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</si>
  <si>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</si>
  <si>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</si>
  <si>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</si>
  <si>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</si>
  <si>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</si>
  <si>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</si>
  <si>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</si>
  <si>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</si>
  <si>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</si>
  <si>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</si>
  <si>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</si>
  <si>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</si>
  <si>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</si>
  <si>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</si>
  <si>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</si>
  <si>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</si>
  <si>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</si>
  <si>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</si>
  <si>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</si>
  <si>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</si>
  <si>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</si>
  <si>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</si>
  <si>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</si>
  <si>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</si>
  <si>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</si>
  <si>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</si>
  <si>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</si>
  <si>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</si>
  <si>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</si>
  <si>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</si>
  <si>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</si>
  <si>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</si>
  <si>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</si>
  <si>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</si>
  <si>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</si>
  <si>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</si>
  <si>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</si>
  <si>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</si>
  <si>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</si>
  <si>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</si>
  <si>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</si>
  <si>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</si>
  <si>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</si>
  <si>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</si>
  <si>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</si>
  <si>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</si>
  <si>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</si>
  <si>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</si>
  <si>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</si>
  <si>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</si>
  <si>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</si>
  <si>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</si>
  <si>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</si>
  <si>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</si>
  <si>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</si>
  <si>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</si>
  <si>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</si>
  <si>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</si>
  <si>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</si>
  <si>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</si>
  <si>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</si>
  <si>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</si>
  <si>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</si>
  <si>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</si>
  <si>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</si>
  <si>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</si>
  <si>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</si>
  <si>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</si>
  <si>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</si>
  <si>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</si>
  <si>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</si>
  <si>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</si>
  <si>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</si>
  <si>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</si>
  <si>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</si>
  <si>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</si>
  <si>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</si>
  <si>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</si>
  <si>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</si>
  <si>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</si>
  <si>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</si>
  <si>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</si>
  <si>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</si>
  <si>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</si>
  <si>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</si>
  <si>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</si>
  <si>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</si>
  <si>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</si>
  <si>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</si>
  <si>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</si>
  <si>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</si>
  <si>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</si>
  <si>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</si>
  <si>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</si>
  <si>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</si>
  <si>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</si>
  <si>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</si>
  <si>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</si>
  <si>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</si>
  <si>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</si>
  <si>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</si>
  <si>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</si>
  <si>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</si>
  <si>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</si>
  <si>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</si>
  <si>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</si>
  <si>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</si>
  <si>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</si>
  <si>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</si>
  <si>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</si>
  <si>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</si>
  <si>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</si>
  <si>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</si>
  <si>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</si>
  <si>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</si>
  <si>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</si>
  <si>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</si>
  <si>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</si>
  <si>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</si>
  <si>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</si>
  <si>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</si>
  <si>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</si>
  <si>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</si>
  <si>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</si>
  <si>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</si>
  <si>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</si>
  <si>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</si>
  <si>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</si>
  <si>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</si>
  <si>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</si>
  <si>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</si>
  <si>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</si>
  <si>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</si>
  <si>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</si>
  <si>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</si>
  <si>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</si>
  <si>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</si>
  <si>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</si>
  <si>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</si>
  <si>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</si>
  <si>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</si>
  <si>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</si>
  <si>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</si>
  <si>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</si>
  <si>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</si>
  <si>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</si>
  <si>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</si>
  <si>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</si>
  <si>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</si>
  <si>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</si>
  <si>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</si>
  <si>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</si>
  <si>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</si>
  <si>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</si>
  <si>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</si>
  <si>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</si>
  <si>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</si>
  <si>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</si>
  <si>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</si>
  <si>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</si>
  <si>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</si>
  <si>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</si>
  <si>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</si>
  <si>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</si>
  <si>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</si>
  <si>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</si>
  <si>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</si>
  <si>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</si>
  <si>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</si>
  <si>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</si>
  <si>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</si>
  <si>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</si>
  <si>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</si>
  <si>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</si>
  <si>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</si>
  <si>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</si>
  <si>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</si>
  <si>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</si>
  <si>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</si>
  <si>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</si>
  <si>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</si>
  <si>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</si>
  <si>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</si>
  <si>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</si>
  <si>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</si>
  <si>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</si>
  <si>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</si>
  <si>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</si>
  <si>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</si>
  <si>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</si>
  <si>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</si>
  <si>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</si>
  <si>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</si>
  <si>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</si>
  <si>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</si>
  <si>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</si>
  <si>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</si>
  <si>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</si>
  <si>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</si>
  <si>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</si>
  <si>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</si>
  <si>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</si>
  <si>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</si>
  <si>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</si>
  <si>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</si>
  <si>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</si>
  <si>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</si>
  <si>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</si>
  <si>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</si>
  <si>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</si>
  <si>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</si>
  <si>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</si>
  <si>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</si>
  <si>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</si>
  <si>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</si>
  <si>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</si>
  <si>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</si>
  <si>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</si>
  <si>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</si>
  <si>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</si>
  <si>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</si>
  <si>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</si>
  <si>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</si>
  <si>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</si>
  <si>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</si>
  <si>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</si>
  <si>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</si>
  <si>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</si>
  <si>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</si>
  <si>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</si>
  <si>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</si>
  <si>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</si>
  <si>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</si>
  <si>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</si>
  <si>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</si>
  <si>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</si>
  <si>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</si>
  <si>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</si>
  <si>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</si>
  <si>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</si>
  <si>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</si>
  <si>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</si>
  <si>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</si>
  <si>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</si>
  <si>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</si>
  <si>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</si>
  <si>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</si>
  <si>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</si>
  <si>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</si>
  <si>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</si>
  <si>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</si>
  <si>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</si>
  <si>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</si>
  <si>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</si>
  <si>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</si>
  <si>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</si>
  <si>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</si>
  <si>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</si>
  <si>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</si>
  <si>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</si>
  <si>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</si>
  <si>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</si>
  <si>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</si>
  <si>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</si>
  <si>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</si>
  <si>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</si>
  <si>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</si>
  <si>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</si>
  <si>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</si>
  <si>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</si>
  <si>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</si>
  <si>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</si>
  <si>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</si>
  <si>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</si>
  <si>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</si>
  <si>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</si>
  <si>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</si>
  <si>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</si>
  <si>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</si>
  <si>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</si>
  <si>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</si>
  <si>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</si>
  <si>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</si>
  <si>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</si>
  <si>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</si>
  <si>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</si>
  <si>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</si>
  <si>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</si>
  <si>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</si>
  <si>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</si>
  <si>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</si>
  <si>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</si>
  <si>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</si>
  <si>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</si>
  <si>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</si>
  <si>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</si>
  <si>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</si>
  <si>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</si>
  <si>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</si>
  <si>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</si>
  <si>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</si>
  <si>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</si>
  <si>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</si>
  <si>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</si>
  <si>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</si>
  <si>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</si>
  <si>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</si>
  <si>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</si>
  <si>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</si>
  <si>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</si>
  <si>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</si>
  <si>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</si>
  <si>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</si>
  <si>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</si>
  <si>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</si>
  <si>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</si>
  <si>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</si>
  <si>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</si>
  <si>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</si>
  <si>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</si>
  <si>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</si>
  <si>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</si>
  <si>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</si>
  <si>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</si>
  <si>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</si>
  <si>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</si>
  <si>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</si>
  <si>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</si>
  <si>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</si>
  <si>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</si>
  <si>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</si>
  <si>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</si>
  <si>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</si>
  <si>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</si>
  <si>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</si>
  <si>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</si>
  <si>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</si>
  <si>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</si>
  <si>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</si>
  <si>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</si>
  <si>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</si>
  <si>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</si>
  <si>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</si>
  <si>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</si>
  <si>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</si>
  <si>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</si>
  <si>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</si>
  <si>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</si>
  <si>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</si>
  <si>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</si>
  <si>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</si>
  <si>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</si>
  <si>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</si>
  <si>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</si>
  <si>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</si>
  <si>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</si>
  <si>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</si>
  <si>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</si>
  <si>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</si>
  <si>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</si>
  <si>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</si>
  <si>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</si>
  <si>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</si>
  <si>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</si>
  <si>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</si>
  <si>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</si>
  <si>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</si>
  <si>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</si>
  <si>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</si>
  <si>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</si>
  <si>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</si>
  <si>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</si>
  <si>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</si>
  <si>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</si>
  <si>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</si>
  <si>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</si>
  <si>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</si>
  <si>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</si>
  <si>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</si>
  <si>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</si>
  <si>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</si>
  <si>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</si>
  <si>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</si>
  <si>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</si>
  <si>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</si>
  <si>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</si>
  <si>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</si>
  <si>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</si>
  <si>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</si>
  <si>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</si>
  <si>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</si>
  <si>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</si>
  <si>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</si>
  <si>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</si>
  <si>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</si>
  <si>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</si>
  <si>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</si>
  <si>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</si>
  <si>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</si>
  <si>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</si>
  <si>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</si>
  <si>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</si>
  <si>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</si>
  <si>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</si>
  <si>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</si>
  <si>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</si>
  <si>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</si>
  <si>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</si>
  <si>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</si>
  <si>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</si>
  <si>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</si>
  <si>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</si>
  <si>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</si>
  <si>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</si>
  <si>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</si>
  <si>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</si>
  <si>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</si>
  <si>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</si>
  <si>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</si>
  <si>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</si>
  <si>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</si>
  <si>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</si>
  <si>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</si>
  <si>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</si>
  <si>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</si>
  <si>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</si>
  <si>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</si>
  <si>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</si>
  <si>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</si>
  <si>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</si>
  <si>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</si>
  <si>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</si>
  <si>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</si>
  <si>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</si>
  <si>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</si>
  <si>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</si>
  <si>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</si>
  <si>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</si>
  <si>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</si>
  <si>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</si>
  <si>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</si>
  <si>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</si>
  <si>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</si>
  <si>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</si>
  <si>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</si>
  <si>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</si>
  <si>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</si>
  <si>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</si>
  <si>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</si>
  <si>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</si>
  <si>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</si>
  <si>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</si>
  <si>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</si>
  <si>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</si>
  <si>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</si>
  <si>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</si>
  <si>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</si>
  <si>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</si>
  <si>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</si>
  <si>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</si>
  <si>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</si>
  <si>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</si>
  <si>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</si>
  <si>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</si>
  <si>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</si>
  <si>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</si>
  <si>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</si>
  <si>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</si>
  <si>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</si>
  <si>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</si>
  <si>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</si>
  <si>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</si>
  <si>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</si>
  <si>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</si>
  <si>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</si>
  <si>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</si>
  <si>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</si>
  <si>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</si>
  <si>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</si>
  <si>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</si>
  <si>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</si>
  <si>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</si>
  <si>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</si>
  <si>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</si>
  <si>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</si>
  <si>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</si>
  <si>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</si>
  <si>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</si>
  <si>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</si>
  <si>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</si>
  <si>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</si>
  <si>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</si>
  <si>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</si>
  <si>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</si>
  <si>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</si>
  <si>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</si>
  <si>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</si>
  <si>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</si>
  <si>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</si>
  <si>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</si>
  <si>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</si>
  <si>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</si>
  <si>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</si>
  <si>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</si>
  <si>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</si>
  <si>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</si>
  <si>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</si>
  <si>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</si>
  <si>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</si>
  <si>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</si>
  <si>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</si>
  <si>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</si>
  <si>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</si>
  <si>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</si>
  <si>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</si>
  <si>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</si>
  <si>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</si>
  <si>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</si>
  <si>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</si>
  <si>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</si>
  <si>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</si>
  <si>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</si>
  <si>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</si>
  <si>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</si>
  <si>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</si>
  <si>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</si>
  <si>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</si>
  <si>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</si>
  <si>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</si>
  <si>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</si>
  <si>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</si>
  <si>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</si>
  <si>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</si>
  <si>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</si>
  <si>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</si>
  <si>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</si>
  <si>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</si>
  <si>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</si>
  <si>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</si>
  <si>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</si>
  <si>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</si>
  <si>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</si>
  <si>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</si>
  <si>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</si>
  <si>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</si>
  <si>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</si>
  <si>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</si>
  <si>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</si>
  <si>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</si>
  <si>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</si>
  <si>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</si>
  <si>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</si>
  <si>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</si>
  <si>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</si>
  <si>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</si>
  <si>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</si>
  <si>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</si>
  <si>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</si>
  <si>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</si>
  <si>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</si>
  <si>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</si>
  <si>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</si>
  <si>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</si>
  <si>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</si>
  <si>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</si>
  <si>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</si>
  <si>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</si>
  <si>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</si>
  <si>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</si>
  <si>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</si>
  <si>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</si>
  <si>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</si>
  <si>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</si>
  <si>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</si>
  <si>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</si>
  <si>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</si>
  <si>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</si>
  <si>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</si>
  <si>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</si>
  <si>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</si>
  <si>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</si>
  <si>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</si>
  <si>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</si>
  <si>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</si>
  <si>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</si>
  <si>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</si>
  <si>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</si>
  <si>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</si>
  <si>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</si>
  <si>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</si>
  <si>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</si>
  <si>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</si>
  <si>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</si>
  <si>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</si>
  <si>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</si>
  <si>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</si>
  <si>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</si>
  <si>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</si>
  <si>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</si>
  <si>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</si>
  <si>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</si>
  <si>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</si>
  <si>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</si>
  <si>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</si>
  <si>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</si>
  <si>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</si>
  <si>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</si>
  <si>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</si>
  <si>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</si>
  <si>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</si>
  <si>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</si>
  <si>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</si>
  <si>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</si>
  <si>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</si>
  <si>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</si>
  <si>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</si>
  <si>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</si>
  <si>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</si>
  <si>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</si>
  <si>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</si>
  <si>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</si>
  <si>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</si>
  <si>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</si>
  <si>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</si>
  <si>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</si>
  <si>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</si>
  <si>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</si>
  <si>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</si>
  <si>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</si>
  <si>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</si>
  <si>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</si>
  <si>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</si>
  <si>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</si>
  <si>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</si>
  <si>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</si>
  <si>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</si>
  <si>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</si>
  <si>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</si>
  <si>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</si>
  <si>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</si>
  <si>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</si>
  <si>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</si>
  <si>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</si>
  <si>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</si>
  <si>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</si>
  <si>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</si>
  <si>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</si>
  <si>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</si>
  <si>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</si>
  <si>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</si>
  <si>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</si>
  <si>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</si>
  <si>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</si>
  <si>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</si>
  <si>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</si>
  <si>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</si>
  <si>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</si>
  <si>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</si>
  <si>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</si>
  <si>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</si>
  <si>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</si>
  <si>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</si>
  <si>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</si>
  <si>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</si>
  <si>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</si>
  <si>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</si>
  <si>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</si>
  <si>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</si>
  <si>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</si>
  <si>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</si>
  <si>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</si>
  <si>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</si>
  <si>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</si>
  <si>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</si>
  <si>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</si>
  <si>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</si>
  <si>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</si>
  <si>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</si>
  <si>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</si>
  <si>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</si>
  <si>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</si>
  <si>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</si>
  <si>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</si>
  <si>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</si>
  <si>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</si>
  <si>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</si>
  <si>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</si>
  <si>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</si>
  <si>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</si>
  <si>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</si>
  <si>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</si>
  <si>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</si>
  <si>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</si>
  <si>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</si>
  <si>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</si>
  <si>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</si>
  <si>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</si>
  <si>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</si>
  <si>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</si>
  <si>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</si>
  <si>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</si>
  <si>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</si>
  <si>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</si>
  <si>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</si>
  <si>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</si>
  <si>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</si>
  <si>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</si>
  <si>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</si>
  <si>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</si>
  <si>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</si>
  <si>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</si>
  <si>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</si>
  <si>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</si>
  <si>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</si>
  <si>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</si>
  <si>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</si>
  <si>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</si>
  <si>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</si>
  <si>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</si>
  <si>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</si>
  <si>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</si>
  <si>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</si>
  <si>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</si>
  <si>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</si>
  <si>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</si>
  <si>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</si>
  <si>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</si>
  <si>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</si>
  <si>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</si>
  <si>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</si>
  <si>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</si>
  <si>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</si>
  <si>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</si>
  <si>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</si>
  <si>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</si>
  <si>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</si>
  <si>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</si>
  <si>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</si>
  <si>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</si>
  <si>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</si>
  <si>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</si>
  <si>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</si>
  <si>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</si>
  <si>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</si>
  <si>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</si>
  <si>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</si>
  <si>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</si>
  <si>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</si>
  <si>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</si>
  <si>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</si>
  <si>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</si>
  <si>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</si>
  <si>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</si>
  <si>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</si>
  <si>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</si>
  <si>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</si>
  <si>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</si>
  <si>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</si>
  <si>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</si>
  <si>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</si>
  <si>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</si>
  <si>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</si>
  <si>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</si>
  <si>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</si>
  <si>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</si>
  <si>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</si>
  <si>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</si>
  <si>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</si>
  <si>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</si>
  <si>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</si>
  <si>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</si>
  <si>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</si>
  <si>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</si>
  <si>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</si>
  <si>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</si>
  <si>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</si>
  <si>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</si>
  <si>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</si>
  <si>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</si>
  <si>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</si>
  <si>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</si>
  <si>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</si>
  <si>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</si>
  <si>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</si>
  <si>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</si>
  <si>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</si>
  <si>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</si>
  <si>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</si>
  <si>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</si>
  <si>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</si>
  <si>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</si>
  <si>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</si>
  <si>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</si>
  <si>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</si>
  <si>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</si>
  <si>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</si>
  <si>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</si>
  <si>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</si>
  <si>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</si>
  <si>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</si>
  <si>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</si>
  <si>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</si>
  <si>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</si>
  <si>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</si>
  <si>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</si>
  <si>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</si>
  <si>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</si>
  <si>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</si>
  <si>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</si>
  <si>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</si>
  <si>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</si>
  <si>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</si>
  <si>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</si>
  <si>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</si>
  <si>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</si>
  <si>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</si>
  <si>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</si>
  <si>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</si>
  <si>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</si>
  <si>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</si>
  <si>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</si>
  <si>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</si>
  <si>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</si>
  <si>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</si>
  <si>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</si>
  <si>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</si>
  <si>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</si>
  <si>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</si>
  <si>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</si>
  <si>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</si>
  <si>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</si>
  <si>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</si>
  <si>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</si>
  <si>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</si>
  <si>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</si>
  <si>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</si>
  <si>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</si>
  <si>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</si>
  <si>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</si>
  <si>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</si>
  <si>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</si>
  <si>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</si>
  <si>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</si>
  <si>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</si>
  <si>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</si>
  <si>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</si>
  <si>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</si>
  <si>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</si>
  <si>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</si>
  <si>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</si>
  <si>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</si>
  <si>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</si>
  <si>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</si>
  <si>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</si>
  <si>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</si>
  <si>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</si>
  <si>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</si>
  <si>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</si>
  <si>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</si>
  <si>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</si>
  <si>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</si>
  <si>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</si>
  <si>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</si>
  <si>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</si>
  <si>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</si>
  <si>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</si>
  <si>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</si>
  <si>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</si>
  <si>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</si>
  <si>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</si>
  <si>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</si>
  <si>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</si>
  <si>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</si>
  <si>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</si>
  <si>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</si>
  <si>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</si>
  <si>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</si>
  <si>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</si>
  <si>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</si>
  <si>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</si>
  <si>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</si>
  <si>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</si>
  <si>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</si>
  <si>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</si>
  <si>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</si>
  <si>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</si>
  <si>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</si>
  <si>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</si>
  <si>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</si>
  <si>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</si>
  <si>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</si>
  <si>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</si>
  <si>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</si>
  <si>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</si>
  <si>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</si>
  <si>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</si>
  <si>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</si>
  <si>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</si>
  <si>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</si>
  <si>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</si>
  <si>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</si>
  <si>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</si>
  <si>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</si>
  <si>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</si>
  <si>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</si>
  <si>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</si>
  <si>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</si>
  <si>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</si>
  <si>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</si>
  <si>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</si>
  <si>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</si>
  <si>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</si>
  <si>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</si>
  <si>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</si>
  <si>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</si>
  <si>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</si>
  <si>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</si>
  <si>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</si>
  <si>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</si>
  <si>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</si>
  <si>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</si>
  <si>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</si>
  <si>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</si>
  <si>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</si>
  <si>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</si>
  <si>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</si>
  <si>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</si>
  <si>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</si>
  <si>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</si>
  <si>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</si>
  <si>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</si>
  <si>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</si>
  <si>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</si>
  <si>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</si>
  <si>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</si>
  <si>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</si>
  <si>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</si>
  <si>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</si>
  <si>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</si>
  <si>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</si>
  <si>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</si>
  <si>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</si>
  <si>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</si>
  <si>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</si>
  <si>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</si>
  <si>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</si>
  <si>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</si>
  <si>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</si>
  <si>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</si>
  <si>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</si>
  <si>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</si>
  <si>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</si>
  <si>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</si>
  <si>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</si>
  <si>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</si>
  <si>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</si>
  <si>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</si>
  <si>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</si>
  <si>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</si>
  <si>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</si>
  <si>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</si>
  <si>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</si>
  <si>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</si>
  <si>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</si>
  <si>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</si>
  <si>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</si>
  <si>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</si>
  <si>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</si>
  <si>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</si>
  <si>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</si>
  <si>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</si>
  <si>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</si>
  <si>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</si>
  <si>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</si>
  <si>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</si>
  <si>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</si>
  <si>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</si>
  <si>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</si>
  <si>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</si>
  <si>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</si>
  <si>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</si>
  <si>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</si>
  <si>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</si>
  <si>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</si>
  <si>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</si>
  <si>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</si>
  <si>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</si>
  <si>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</si>
  <si>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</si>
  <si>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</si>
  <si>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</si>
  <si>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</si>
  <si>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</si>
  <si>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</si>
  <si>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</si>
  <si>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</si>
  <si>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</si>
  <si>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</si>
  <si>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</si>
  <si>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</si>
  <si>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</si>
  <si>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</si>
  <si>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</si>
  <si>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</si>
  <si>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</si>
  <si>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</si>
  <si>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</si>
  <si>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</si>
  <si>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</si>
  <si>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</si>
  <si>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</si>
  <si>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</si>
  <si>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</si>
  <si>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</si>
  <si>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</si>
  <si>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</si>
  <si>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</si>
  <si>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</si>
  <si>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</si>
  <si>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</si>
  <si>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</si>
  <si>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</si>
  <si>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</si>
  <si>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</si>
  <si>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</si>
  <si>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</si>
  <si>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</si>
  <si>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</si>
  <si>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</si>
  <si>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</si>
  <si>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</si>
  <si>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</si>
  <si>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</si>
  <si>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</si>
  <si>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</si>
  <si>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</si>
  <si>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</si>
  <si>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</si>
  <si>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</si>
  <si>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</si>
  <si>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</si>
  <si>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</si>
  <si>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</si>
  <si>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</si>
  <si>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</si>
  <si>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</si>
  <si>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</si>
  <si>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</si>
  <si>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</si>
  <si>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</si>
  <si>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</si>
  <si>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</si>
  <si>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</si>
  <si>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</si>
  <si>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</si>
  <si>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</si>
  <si>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</si>
  <si>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</si>
  <si>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</si>
  <si>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</si>
  <si>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</si>
  <si>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</si>
  <si>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</si>
  <si>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</si>
  <si>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</si>
  <si>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</si>
  <si>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</si>
  <si>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</si>
  <si>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</si>
  <si>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</si>
  <si>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</si>
  <si>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</si>
  <si>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</si>
  <si>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</si>
  <si>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</si>
  <si>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</si>
  <si>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</si>
  <si>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</si>
  <si>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</si>
  <si>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</si>
  <si>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</si>
  <si>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</si>
  <si>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</si>
  <si>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</si>
  <si>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</si>
  <si>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</si>
  <si>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</si>
  <si>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</si>
  <si>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</si>
  <si>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</si>
  <si>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</si>
  <si>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</si>
  <si>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</si>
  <si>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</si>
  <si>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</si>
  <si>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</si>
  <si>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</si>
  <si>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</si>
  <si>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</si>
  <si>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</si>
  <si>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</si>
  <si>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</si>
  <si>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</si>
  <si>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</si>
  <si>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</si>
  <si>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</si>
  <si>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</si>
  <si>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</si>
  <si>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</si>
  <si>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</si>
  <si>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</si>
  <si>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</si>
  <si>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</si>
  <si>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</si>
  <si>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</si>
  <si>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</si>
  <si>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</si>
  <si>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</si>
  <si>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</si>
  <si>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</si>
  <si>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</si>
  <si>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</si>
  <si>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</si>
  <si>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</si>
  <si>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</si>
  <si>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</si>
  <si>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</si>
  <si>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</si>
  <si>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</si>
  <si>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</si>
  <si>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</si>
  <si>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</si>
  <si>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</si>
  <si>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</si>
  <si>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</si>
  <si>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</si>
  <si>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</si>
  <si>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</si>
  <si>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</si>
  <si>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</si>
  <si>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</si>
  <si>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</si>
  <si>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</si>
  <si>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</si>
  <si>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</si>
  <si>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</si>
  <si>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</si>
  <si>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</si>
  <si>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</si>
  <si>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</si>
  <si>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</si>
  <si>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</si>
  <si>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</si>
  <si>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</si>
  <si>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</si>
  <si>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</si>
  <si>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</si>
  <si>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</si>
  <si>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</si>
  <si>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</si>
  <si>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</si>
  <si>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</si>
  <si>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</si>
  <si>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</si>
  <si>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</si>
  <si>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</si>
  <si>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</si>
  <si>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</si>
  <si>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</si>
  <si>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</si>
  <si>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</si>
  <si>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</si>
  <si>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</si>
  <si>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</si>
  <si>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</si>
  <si>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</si>
  <si>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</si>
  <si>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</si>
  <si>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</si>
  <si>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</si>
  <si>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</si>
  <si>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</si>
  <si>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</si>
  <si>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</si>
  <si>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</si>
  <si>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</si>
  <si>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</si>
  <si>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</si>
  <si>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</si>
  <si>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</si>
  <si>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</si>
  <si>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</si>
  <si>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</si>
  <si>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</si>
  <si>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</si>
  <si>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</si>
  <si>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</si>
  <si>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</si>
  <si>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</si>
  <si>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</si>
  <si>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</si>
  <si>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</si>
  <si>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</si>
  <si>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</si>
  <si>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</si>
  <si>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</si>
  <si>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</si>
  <si>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</si>
  <si>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</si>
  <si>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</si>
  <si>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</si>
  <si>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</si>
  <si>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</si>
  <si>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</si>
  <si>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</si>
  <si>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</si>
  <si>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</si>
  <si>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</si>
  <si>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</si>
  <si>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</si>
  <si>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</si>
  <si>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</si>
  <si>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</si>
  <si>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</si>
  <si>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</si>
  <si>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</si>
  <si>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</si>
  <si>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</si>
  <si>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</si>
  <si>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</si>
  <si>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</si>
  <si>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</si>
  <si>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</si>
  <si>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</si>
  <si>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</si>
  <si>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</si>
  <si>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</si>
  <si>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</si>
  <si>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</si>
  <si>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</si>
  <si>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</si>
  <si>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</si>
  <si>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</si>
  <si>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</si>
  <si>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</si>
  <si>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</si>
  <si>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</si>
  <si>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</si>
  <si>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</si>
  <si>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</si>
  <si>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</si>
  <si>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</si>
  <si>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</si>
  <si>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</si>
  <si>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</si>
  <si>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</si>
  <si>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</si>
  <si>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</si>
  <si>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</si>
  <si>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</si>
  <si>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</si>
  <si>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</si>
  <si>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</si>
  <si>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</si>
  <si>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</si>
  <si>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</si>
  <si>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</si>
  <si>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</si>
  <si>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</si>
  <si>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</si>
  <si>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</si>
  <si>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</si>
  <si>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</si>
  <si>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</si>
  <si>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</si>
  <si>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</si>
  <si>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</si>
  <si>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</si>
  <si>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</si>
  <si>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</si>
  <si>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</si>
  <si>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</si>
  <si>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</si>
  <si>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</si>
  <si>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</si>
  <si>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</si>
  <si>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</si>
  <si>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</si>
  <si>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</si>
  <si>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</si>
  <si>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</si>
  <si>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</si>
  <si>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</si>
  <si>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</si>
  <si>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</si>
  <si>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</si>
  <si>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</si>
  <si>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</si>
  <si>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</si>
  <si>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</si>
  <si>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</si>
  <si>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</si>
  <si>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</si>
  <si>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</si>
  <si>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</si>
  <si>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</si>
  <si>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</si>
  <si>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</si>
  <si>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</si>
  <si>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</si>
  <si>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</si>
  <si>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</si>
  <si>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</si>
  <si>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</si>
  <si>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</si>
  <si>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</si>
  <si>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</si>
  <si>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</si>
  <si>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</si>
  <si>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</si>
  <si>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</si>
  <si>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</si>
  <si>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</si>
  <si>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</si>
  <si>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</si>
  <si>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</si>
  <si>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</si>
  <si>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</si>
  <si>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</si>
  <si>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</si>
  <si>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</si>
  <si>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</si>
  <si>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</si>
  <si>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</si>
  <si>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</si>
  <si>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</si>
  <si>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</si>
  <si>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</si>
  <si>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</si>
  <si>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</si>
  <si>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</si>
  <si>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</si>
  <si>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</si>
  <si>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</si>
  <si>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</si>
  <si>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</si>
  <si>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</si>
  <si>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</si>
  <si>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</si>
  <si>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</si>
  <si>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</si>
  <si>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</si>
  <si>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</si>
  <si>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</si>
  <si>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</si>
  <si>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</si>
  <si>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</si>
  <si>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</si>
  <si>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</si>
  <si>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</si>
  <si>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</si>
  <si>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</si>
  <si>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</si>
  <si>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</si>
  <si>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</si>
  <si>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</si>
  <si>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</si>
  <si>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</si>
  <si>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</si>
  <si>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</si>
  <si>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</si>
  <si>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</si>
  <si>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</si>
  <si>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</si>
  <si>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</si>
  <si>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</si>
  <si>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</si>
  <si>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</si>
  <si>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</si>
  <si>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</si>
  <si>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</si>
  <si>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</si>
  <si>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</si>
  <si>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</si>
  <si>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</si>
  <si>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</si>
  <si>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</si>
  <si>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</si>
  <si>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</si>
  <si>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</si>
  <si>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</si>
  <si>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</si>
  <si>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</si>
  <si>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</si>
  <si>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</si>
  <si>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</si>
  <si>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</si>
  <si>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</si>
  <si>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</si>
  <si>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</si>
  <si>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</si>
  <si>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</si>
  <si>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</si>
  <si>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</si>
  <si>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</si>
  <si>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</si>
  <si>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</si>
  <si>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</si>
  <si>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</si>
  <si>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</si>
  <si>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</si>
  <si>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</si>
  <si>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</si>
  <si>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</si>
  <si>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</si>
  <si>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</si>
  <si>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</si>
  <si>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</si>
  <si>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</si>
  <si>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</si>
  <si>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</si>
  <si>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</si>
  <si>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</si>
  <si>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</si>
  <si>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</si>
  <si>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</si>
  <si>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</si>
  <si>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</si>
  <si>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</si>
  <si>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</si>
  <si>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</si>
  <si>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</si>
  <si>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</si>
  <si>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</si>
  <si>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</si>
  <si>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</si>
  <si>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</si>
  <si>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</si>
  <si>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</si>
  <si>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</si>
  <si>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</si>
  <si>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</si>
  <si>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</si>
  <si>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</si>
  <si>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</si>
  <si>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</si>
  <si>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</si>
  <si>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</si>
  <si>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</si>
  <si>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</si>
  <si>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</si>
  <si>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</si>
  <si>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</si>
  <si>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</si>
  <si>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</si>
  <si>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</si>
  <si>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</si>
  <si>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</si>
  <si>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</si>
  <si>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</si>
  <si>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</si>
  <si>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</si>
  <si>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</si>
  <si>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</si>
  <si>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</si>
  <si>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</si>
  <si>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</si>
  <si>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</si>
  <si>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</si>
  <si>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</si>
  <si>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</si>
  <si>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</si>
  <si>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</si>
  <si>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</si>
  <si>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</si>
  <si>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</si>
  <si>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</si>
  <si>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</si>
  <si>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</si>
  <si>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</si>
  <si>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</si>
  <si>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</si>
  <si>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</si>
  <si>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</si>
  <si>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</si>
  <si>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</si>
  <si>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</si>
  <si>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</si>
  <si>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</si>
  <si>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</si>
  <si>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</si>
  <si>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</si>
  <si>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</si>
  <si>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</si>
  <si>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</si>
  <si>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</si>
  <si>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</si>
  <si>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</si>
  <si>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</si>
  <si>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</si>
  <si>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</si>
  <si>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</si>
  <si>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</si>
  <si>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</si>
  <si>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</si>
  <si>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</si>
  <si>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</si>
  <si>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</si>
  <si>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</si>
  <si>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</si>
  <si>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</si>
  <si>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</si>
  <si>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</si>
  <si>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</si>
  <si>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</si>
  <si>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</si>
  <si>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</si>
  <si>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</si>
  <si>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</si>
  <si>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</si>
  <si>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</si>
  <si>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</si>
  <si>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</si>
  <si>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</si>
  <si>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</si>
  <si>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</si>
  <si>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</si>
  <si>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</si>
  <si>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</si>
  <si>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</si>
  <si>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</si>
  <si>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</si>
  <si>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</si>
  <si>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</si>
  <si>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</si>
  <si>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</si>
  <si>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</si>
  <si>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</si>
  <si>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</si>
  <si>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</si>
  <si>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</si>
  <si>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</si>
  <si>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</si>
  <si>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</si>
  <si>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</si>
  <si>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</si>
  <si>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</si>
  <si>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</si>
  <si>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</si>
  <si>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</si>
  <si>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</si>
  <si>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</si>
  <si>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</si>
  <si>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</si>
  <si>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</si>
  <si>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</si>
  <si>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</si>
  <si>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</si>
  <si>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</si>
  <si>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</si>
  <si>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</si>
  <si>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</si>
  <si>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</si>
  <si>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</si>
  <si>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</si>
  <si>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</si>
  <si>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</si>
  <si>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</si>
  <si>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</si>
  <si>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</si>
  <si>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</si>
  <si>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</si>
  <si>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</si>
  <si>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</si>
  <si>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</si>
  <si>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</si>
  <si>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</si>
  <si>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</si>
  <si>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</si>
  <si>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</si>
  <si>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</si>
  <si>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</si>
  <si>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</si>
  <si>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</si>
  <si>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</si>
  <si>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</si>
  <si>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</si>
  <si>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</si>
  <si>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</si>
  <si>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</si>
  <si>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</si>
  <si>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</si>
  <si>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</si>
  <si>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</si>
  <si>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</si>
  <si>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</si>
  <si>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</si>
  <si>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</si>
  <si>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</si>
  <si>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</si>
  <si>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</si>
  <si>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</si>
  <si>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</si>
  <si>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</si>
  <si>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</si>
  <si>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</si>
  <si>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</si>
  <si>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</si>
  <si>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</si>
  <si>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</si>
  <si>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</si>
  <si>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</si>
  <si>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</si>
  <si>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</si>
  <si>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</si>
  <si>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</si>
  <si>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</si>
  <si>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</si>
  <si>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</si>
  <si>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</si>
  <si>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</si>
  <si>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</si>
  <si>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</si>
  <si>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</si>
  <si>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</si>
  <si>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</si>
  <si>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</si>
  <si>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</si>
  <si>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</si>
  <si>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</si>
  <si>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</si>
  <si>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</si>
  <si>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</si>
  <si>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</si>
  <si>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</si>
  <si>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</si>
  <si>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</si>
  <si>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</si>
  <si>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</si>
  <si>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</si>
  <si>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</si>
  <si>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</si>
  <si>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</si>
  <si>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</si>
  <si>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</si>
  <si>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</si>
  <si>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</si>
  <si>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</si>
  <si>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</si>
  <si>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</si>
  <si>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</si>
  <si>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</si>
  <si>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</si>
  <si>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</si>
  <si>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</si>
  <si>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</si>
  <si>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</si>
  <si>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</si>
  <si>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</si>
  <si>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</si>
  <si>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</si>
  <si>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</si>
  <si>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</si>
  <si>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</si>
  <si>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</si>
  <si>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</si>
  <si>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</si>
  <si>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</si>
  <si>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</si>
  <si>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</si>
  <si>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</si>
  <si>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</si>
  <si>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</si>
  <si>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</si>
  <si>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</si>
  <si>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</si>
  <si>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</si>
  <si>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</si>
  <si>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</si>
  <si>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</si>
  <si>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</si>
  <si>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</si>
  <si>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</si>
  <si>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</si>
  <si>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</si>
  <si>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</si>
  <si>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</si>
  <si>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</si>
  <si>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</si>
  <si>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</si>
  <si>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</si>
  <si>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</si>
  <si>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</si>
  <si>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</si>
  <si>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</si>
  <si>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</si>
  <si>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</si>
  <si>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</si>
  <si>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</si>
  <si>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</si>
  <si>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</si>
  <si>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</si>
  <si>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</si>
  <si>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</si>
  <si>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</si>
  <si>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</si>
  <si>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</si>
  <si>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</si>
  <si>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</si>
  <si>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</si>
  <si>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</si>
  <si>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</si>
  <si>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</si>
  <si>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</si>
  <si>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</si>
  <si>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</si>
  <si>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</si>
  <si>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</si>
  <si>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</si>
  <si>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</si>
  <si>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</si>
  <si>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</si>
  <si>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</si>
  <si>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</si>
  <si>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</si>
  <si>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</si>
  <si>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</si>
  <si>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</si>
  <si>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</si>
  <si>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</si>
  <si>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</si>
  <si>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</si>
  <si>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</si>
  <si>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</si>
  <si>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</si>
  <si>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</si>
  <si>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</si>
  <si>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</si>
  <si>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</si>
  <si>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</si>
  <si>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</si>
  <si>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</si>
  <si>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</si>
  <si>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</si>
  <si>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</si>
  <si>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</si>
  <si>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</si>
  <si>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</si>
  <si>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</si>
  <si>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</si>
  <si>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</si>
  <si>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</si>
  <si>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</si>
  <si>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</si>
  <si>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</si>
  <si>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</si>
  <si>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</si>
  <si>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</si>
  <si>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</si>
  <si>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</si>
  <si>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</si>
  <si>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</si>
  <si>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</si>
  <si>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</si>
  <si>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</si>
  <si>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</si>
  <si>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</si>
  <si>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</si>
  <si>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</si>
  <si>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</si>
  <si>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</si>
  <si>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</si>
  <si>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</si>
  <si>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</si>
  <si>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</si>
  <si>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</si>
  <si>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</si>
  <si>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</si>
  <si>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</si>
  <si>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</si>
  <si>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</si>
  <si>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</si>
  <si>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</si>
  <si>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</si>
  <si>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</si>
  <si>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</si>
  <si>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</si>
  <si>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</si>
  <si>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</si>
  <si>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</si>
  <si>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</si>
  <si>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</si>
  <si>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</si>
  <si>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</si>
  <si>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</si>
  <si>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</si>
  <si>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</si>
  <si>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</si>
  <si>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</si>
  <si>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</si>
  <si>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</si>
  <si>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</si>
  <si>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</si>
  <si>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</si>
  <si>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</si>
  <si>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</si>
  <si>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</si>
  <si>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</si>
  <si>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</si>
  <si>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</si>
  <si>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</si>
  <si>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</si>
  <si>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</si>
  <si>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</si>
  <si>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</si>
  <si>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</si>
  <si>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</si>
  <si>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</si>
  <si>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</si>
  <si>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</si>
  <si>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</si>
  <si>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</si>
  <si>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</si>
  <si>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</si>
  <si>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</si>
  <si>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</si>
  <si>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</si>
  <si>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</si>
  <si>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</si>
  <si>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</si>
  <si>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</si>
  <si>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</si>
  <si>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</si>
  <si>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</si>
  <si>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</si>
  <si>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</si>
  <si>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</si>
  <si>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</si>
  <si>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</si>
  <si>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</si>
  <si>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</si>
  <si>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</si>
  <si>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</si>
  <si>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</si>
  <si>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</si>
  <si>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</si>
  <si>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</si>
  <si>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</si>
  <si>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</si>
  <si>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</si>
  <si>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</si>
  <si>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</si>
  <si>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</si>
  <si>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</si>
  <si>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</si>
  <si>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</si>
  <si>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</si>
  <si>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</si>
  <si>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</si>
  <si>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</si>
  <si>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</si>
  <si>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</si>
  <si>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</si>
  <si>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</si>
  <si>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</si>
  <si>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</si>
  <si>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</si>
  <si>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</si>
  <si>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</si>
  <si>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</si>
  <si>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</si>
  <si>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</si>
  <si>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</si>
  <si>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</si>
  <si>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</si>
  <si>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</si>
  <si>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</si>
  <si>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</si>
  <si>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</si>
  <si>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</si>
  <si>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</si>
  <si>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</si>
  <si>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</si>
  <si>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</si>
  <si>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</si>
  <si>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</si>
  <si>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</si>
  <si>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</si>
  <si>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</si>
  <si>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</si>
  <si>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</si>
  <si>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</si>
  <si>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</si>
  <si>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</si>
  <si>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</si>
  <si>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</si>
  <si>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</si>
  <si>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</si>
  <si>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</si>
  <si>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</si>
  <si>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</si>
  <si>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</si>
  <si>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</si>
  <si>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</si>
  <si>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</si>
  <si>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</si>
  <si>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</si>
  <si>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</si>
  <si>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</si>
  <si>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</si>
  <si>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</si>
  <si>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</si>
  <si>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</si>
  <si>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</si>
  <si>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</si>
  <si>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</si>
  <si>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</si>
  <si>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</si>
  <si>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</si>
  <si>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</si>
  <si>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</si>
  <si>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</si>
  <si>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</si>
  <si>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</si>
  <si>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</si>
  <si>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</si>
  <si>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</si>
  <si>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</si>
  <si>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</si>
  <si>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</si>
  <si>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</si>
  <si>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</si>
  <si>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</si>
  <si>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</si>
  <si>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</si>
  <si>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</si>
  <si>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</si>
  <si>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</si>
  <si>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</si>
  <si>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</si>
  <si>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</si>
  <si>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</si>
  <si>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</si>
  <si>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</si>
  <si>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</si>
  <si>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</si>
  <si>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</si>
  <si>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</si>
  <si>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</si>
  <si>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</si>
  <si>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</si>
  <si>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</si>
  <si>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</si>
  <si>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</si>
  <si>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</si>
  <si>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</si>
  <si>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</si>
  <si>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</si>
  <si>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</si>
  <si>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</si>
  <si>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</si>
  <si>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</si>
  <si>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</si>
  <si>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</si>
  <si>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</si>
  <si>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</si>
  <si>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</si>
  <si>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</si>
  <si>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</si>
  <si>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</si>
  <si>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</si>
  <si>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</si>
  <si>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</si>
  <si>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</si>
  <si>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</si>
  <si>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</si>
  <si>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</si>
  <si>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</si>
  <si>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</si>
  <si>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</si>
  <si>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</si>
  <si>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</si>
  <si>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</si>
  <si>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</si>
  <si>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</si>
  <si>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</si>
  <si>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</si>
  <si>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</si>
  <si>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</si>
  <si>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</si>
  <si>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</si>
  <si>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</si>
  <si>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</si>
  <si>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</si>
  <si>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</si>
  <si>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</si>
  <si>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</si>
  <si>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</si>
  <si>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</si>
  <si>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</si>
  <si>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</si>
  <si>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</si>
  <si>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</si>
  <si>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</si>
  <si>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</si>
  <si>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</si>
  <si>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</si>
  <si>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</si>
  <si>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</si>
  <si>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</si>
  <si>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</si>
  <si>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</si>
  <si>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</si>
  <si>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</si>
  <si>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</si>
  <si>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</si>
  <si>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</si>
  <si>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</si>
  <si>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</si>
  <si>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</si>
  <si>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</si>
  <si>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</si>
  <si>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</si>
  <si>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</si>
  <si>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</si>
  <si>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</si>
  <si>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</si>
  <si>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</si>
  <si>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</si>
  <si>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</si>
  <si>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</si>
  <si>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</si>
  <si>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</si>
  <si>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</si>
  <si>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</si>
  <si>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</si>
  <si>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</si>
  <si>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</si>
  <si>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</si>
  <si>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</si>
  <si>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</si>
  <si>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</si>
  <si>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</si>
  <si>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</si>
  <si>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</si>
  <si>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</si>
  <si>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</si>
  <si>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</si>
  <si>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</si>
  <si>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</si>
  <si>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</si>
  <si>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</si>
  <si>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</si>
  <si>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</si>
  <si>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</si>
  <si>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</si>
  <si>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</si>
  <si>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</si>
  <si>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</si>
  <si>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</si>
  <si>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</si>
  <si>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</si>
  <si>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</si>
  <si>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</si>
  <si>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</si>
  <si>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</si>
  <si>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</si>
  <si>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</si>
  <si>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</si>
  <si>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</si>
  <si>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</si>
  <si>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</si>
  <si>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</si>
  <si>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</si>
  <si>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</si>
  <si>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</si>
  <si>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</si>
  <si>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</si>
  <si>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</si>
  <si>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</si>
  <si>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</si>
  <si>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</si>
  <si>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</si>
  <si>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</si>
  <si>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</si>
  <si>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</si>
  <si>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</si>
  <si>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</si>
  <si>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</si>
  <si>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</si>
  <si>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</si>
  <si>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</si>
  <si>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</si>
  <si>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</si>
  <si>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</si>
  <si>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</si>
  <si>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</si>
  <si>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</si>
  <si>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</si>
  <si>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</si>
  <si>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</si>
  <si>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</si>
  <si>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</si>
  <si>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</si>
  <si>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</si>
  <si>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</si>
  <si>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</si>
  <si>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</si>
  <si>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</si>
  <si>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</si>
  <si>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</si>
  <si>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</si>
  <si>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</si>
  <si>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</si>
  <si>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</si>
  <si>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</si>
  <si>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</si>
  <si>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</si>
  <si>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</si>
  <si>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</si>
  <si>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</si>
  <si>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</si>
  <si>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</si>
  <si>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</si>
  <si>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</si>
  <si>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</si>
  <si>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</si>
  <si>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</si>
  <si>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</si>
  <si>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</si>
  <si>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</si>
  <si>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</si>
  <si>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</si>
  <si>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</si>
  <si>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</si>
  <si>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</si>
  <si>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</si>
  <si>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</si>
  <si>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</si>
  <si>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</si>
  <si>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</si>
  <si>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</si>
  <si>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</si>
  <si>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</si>
  <si>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</si>
  <si>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</si>
  <si>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</si>
  <si>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</si>
  <si>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</si>
  <si>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</si>
  <si>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</si>
  <si>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</si>
  <si>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</si>
  <si>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</si>
  <si>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</si>
  <si>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</si>
  <si>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</si>
  <si>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</si>
  <si>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</si>
  <si>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</si>
  <si>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</si>
  <si>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</si>
  <si>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</si>
  <si>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</si>
  <si>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</si>
  <si>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</si>
  <si>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</si>
  <si>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</si>
  <si>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</si>
  <si>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</si>
  <si>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</si>
  <si>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</si>
  <si>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</si>
  <si>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</si>
  <si>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</si>
  <si>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</si>
  <si>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</si>
  <si>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</si>
  <si>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</si>
  <si>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</si>
  <si>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</si>
  <si>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</si>
  <si>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</si>
  <si>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</si>
  <si>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</si>
  <si>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</si>
  <si>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</si>
  <si>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</si>
  <si>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</si>
  <si>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</si>
  <si>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</si>
  <si>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</si>
  <si>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</si>
  <si>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</si>
  <si>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</si>
  <si>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</si>
  <si>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</si>
  <si>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</si>
  <si>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</si>
  <si>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</si>
  <si>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</si>
  <si>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</si>
  <si>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</si>
  <si>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</si>
  <si>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</si>
  <si>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</si>
  <si>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</si>
  <si>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</si>
  <si>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</si>
  <si>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</si>
  <si>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</si>
  <si>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</si>
  <si>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</si>
  <si>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</si>
  <si>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</si>
  <si>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</si>
  <si>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</si>
  <si>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</si>
  <si>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</si>
  <si>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</si>
  <si>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</si>
  <si>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</si>
  <si>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</si>
  <si>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</si>
  <si>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</si>
  <si>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</si>
  <si>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</si>
  <si>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</si>
  <si>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</si>
  <si>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</si>
  <si>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</si>
  <si>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</si>
  <si>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</si>
  <si>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</si>
  <si>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</si>
  <si>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</si>
  <si>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</si>
  <si>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</si>
  <si>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</si>
  <si>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</si>
  <si>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</si>
  <si>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</si>
  <si>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</si>
  <si>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</si>
  <si>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</si>
  <si>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</si>
  <si>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</si>
  <si>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</si>
  <si>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</si>
  <si>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</si>
  <si>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</si>
  <si>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</si>
  <si>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</si>
  <si>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</si>
  <si>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</si>
  <si>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</si>
  <si>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</si>
  <si>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</si>
  <si>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</si>
  <si>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</si>
  <si>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</si>
  <si>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</si>
  <si>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</si>
  <si>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</si>
  <si>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</si>
  <si>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</si>
  <si>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</si>
  <si>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</si>
  <si>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</si>
  <si>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</si>
  <si>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</si>
  <si>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</si>
  <si>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</si>
  <si>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</si>
  <si>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</si>
  <si>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</si>
  <si>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</si>
  <si>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</si>
  <si>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</si>
  <si>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</si>
  <si>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</si>
  <si>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</si>
  <si>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</si>
  <si>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</si>
  <si>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</si>
  <si>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</si>
  <si>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</si>
  <si>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</si>
  <si>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</si>
  <si>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</si>
  <si>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</si>
  <si>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</si>
  <si>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</si>
  <si>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</si>
  <si>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</si>
  <si>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</si>
  <si>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</si>
  <si>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</si>
  <si>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</si>
  <si>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</si>
  <si>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</si>
  <si>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</si>
  <si>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</si>
  <si>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</si>
  <si>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</si>
  <si>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</si>
  <si>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</si>
  <si>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</si>
  <si>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</si>
  <si>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</si>
  <si>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</si>
  <si>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</si>
  <si>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</si>
  <si>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</si>
  <si>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</si>
  <si>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</si>
  <si>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</si>
  <si>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</si>
  <si>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</si>
  <si>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</si>
  <si>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</si>
  <si>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</si>
  <si>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</si>
  <si>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</si>
  <si>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</si>
  <si>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</si>
  <si>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</si>
  <si>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</si>
  <si>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</si>
  <si>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</si>
  <si>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</si>
  <si>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</si>
  <si>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</si>
  <si>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</si>
  <si>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</si>
  <si>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</si>
  <si>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</si>
  <si>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</si>
  <si>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</si>
  <si>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</si>
  <si>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</si>
  <si>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</si>
  <si>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</si>
  <si>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</si>
  <si>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</si>
  <si>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</si>
  <si>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</si>
  <si>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</si>
  <si>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</si>
  <si>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</si>
  <si>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</si>
  <si>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</si>
  <si>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</si>
  <si>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</si>
  <si>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</si>
  <si>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</si>
  <si>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</si>
  <si>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</si>
  <si>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</si>
  <si>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</si>
  <si>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</si>
  <si>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</si>
  <si>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</si>
  <si>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</si>
  <si>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</si>
  <si>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</si>
  <si>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</si>
  <si>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</si>
  <si>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</si>
  <si>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</si>
  <si>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</si>
  <si>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</si>
  <si>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</si>
  <si>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</si>
  <si>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</si>
  <si>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</si>
  <si>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</si>
  <si>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</si>
  <si>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</si>
  <si>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</si>
  <si>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</si>
  <si>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</si>
  <si>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</si>
  <si>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</si>
  <si>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</si>
  <si>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</si>
  <si>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</si>
  <si>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</si>
  <si>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</si>
  <si>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</si>
  <si>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</si>
  <si>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</si>
  <si>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</si>
  <si>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</si>
  <si>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</si>
  <si>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</si>
  <si>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</si>
  <si>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</si>
  <si>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</si>
  <si>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</si>
  <si>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</si>
  <si>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</si>
  <si>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</si>
  <si>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</si>
  <si>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</si>
  <si>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</si>
  <si>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</si>
  <si>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</si>
  <si>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</si>
  <si>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</si>
  <si>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</si>
  <si>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</si>
  <si>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</si>
  <si>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</si>
  <si>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</si>
  <si>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</si>
  <si>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</si>
  <si>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</si>
  <si>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</si>
  <si>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</si>
  <si>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</si>
  <si>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</si>
  <si>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</si>
  <si>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</si>
  <si>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</si>
  <si>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</si>
  <si>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</si>
  <si>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</si>
  <si>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</si>
  <si>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</si>
  <si>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</si>
  <si>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</si>
  <si>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</si>
  <si>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</si>
  <si>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</si>
  <si>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</si>
  <si>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</si>
  <si>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</si>
  <si>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</si>
  <si>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</si>
  <si>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</si>
  <si>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</si>
  <si>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</si>
  <si>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</si>
  <si>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</si>
  <si>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</si>
  <si>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</si>
  <si>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</si>
  <si>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</si>
  <si>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</si>
  <si>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</si>
  <si>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</si>
  <si>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</si>
  <si>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</si>
  <si>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</si>
  <si>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</si>
  <si>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</si>
  <si>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</si>
  <si>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</si>
  <si>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</si>
  <si>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</si>
  <si>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</si>
  <si>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</si>
  <si>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</si>
  <si>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</si>
  <si>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</si>
  <si>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</si>
  <si>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</si>
  <si>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</si>
  <si>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</si>
  <si>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</si>
  <si>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</si>
  <si>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</si>
  <si>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</si>
  <si>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</si>
  <si>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</si>
  <si>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</si>
  <si>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</si>
  <si>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</si>
  <si>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</si>
  <si>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</si>
  <si>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</si>
  <si>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</si>
  <si>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</si>
  <si>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</si>
  <si>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</si>
  <si>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</si>
  <si>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</si>
  <si>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</si>
  <si>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</si>
  <si>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</si>
  <si>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</si>
  <si>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</si>
  <si>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</si>
  <si>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</si>
  <si>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</si>
  <si>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</si>
  <si>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</si>
  <si>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</si>
  <si>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</si>
  <si>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</si>
  <si>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</si>
  <si>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</si>
  <si>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</si>
  <si>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</si>
  <si>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</si>
  <si>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</si>
  <si>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</si>
  <si>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</si>
  <si>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</si>
  <si>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</si>
  <si>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</si>
  <si>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</si>
  <si>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</si>
  <si>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</si>
  <si>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</si>
  <si>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</si>
  <si>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</si>
  <si>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</si>
  <si>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</si>
  <si>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</si>
  <si>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</si>
  <si>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</si>
  <si>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</si>
  <si>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</si>
  <si>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</si>
  <si>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</si>
  <si>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</si>
  <si>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</si>
  <si>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</si>
  <si>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</si>
  <si>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</si>
  <si>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</si>
  <si>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</si>
  <si>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</si>
  <si>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</si>
  <si>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</si>
  <si>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</si>
  <si>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</si>
  <si>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</si>
  <si>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</si>
  <si>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</si>
  <si>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</si>
  <si>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</si>
  <si>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</si>
  <si>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</si>
  <si>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</si>
  <si>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</si>
  <si>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</si>
  <si>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</si>
  <si>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</si>
  <si>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</si>
  <si>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</si>
  <si>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</si>
  <si>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</si>
  <si>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</si>
  <si>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</si>
  <si>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</si>
  <si>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</si>
  <si>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</si>
  <si>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</si>
  <si>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</si>
  <si>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</si>
  <si>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</si>
  <si>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</si>
  <si>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</si>
  <si>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</si>
  <si>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</si>
  <si>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</si>
  <si>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</si>
  <si>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</si>
  <si>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</si>
  <si>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</si>
  <si>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</si>
  <si>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</si>
  <si>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</si>
  <si>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</si>
  <si>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</si>
  <si>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</si>
  <si>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</si>
  <si>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</si>
  <si>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</si>
  <si>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</si>
  <si>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</si>
  <si>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</si>
  <si>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</si>
  <si>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</si>
  <si>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</si>
  <si>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</si>
  <si>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</si>
  <si>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</si>
  <si>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</si>
  <si>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</si>
  <si>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</si>
  <si>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</si>
  <si>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</si>
  <si>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</si>
  <si>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</si>
  <si>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</si>
  <si>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</si>
  <si>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</si>
  <si>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</si>
  <si>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</si>
  <si>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</si>
  <si>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</si>
  <si>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</si>
  <si>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</si>
  <si>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</si>
  <si>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</si>
  <si>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</si>
  <si>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</si>
  <si>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</si>
  <si>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</si>
  <si>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</si>
  <si>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</si>
  <si>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</si>
  <si>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</si>
  <si>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</si>
  <si>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</si>
  <si>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</si>
  <si>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</si>
  <si>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</si>
  <si>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</si>
  <si>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</si>
  <si>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</si>
  <si>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</si>
  <si>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</si>
  <si>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</si>
  <si>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</si>
  <si>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</si>
  <si>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</si>
  <si>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</si>
  <si>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</si>
  <si>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</si>
  <si>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</si>
  <si>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</si>
  <si>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</si>
  <si>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</si>
  <si>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</si>
  <si>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</si>
  <si>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</si>
  <si>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</si>
  <si>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</si>
  <si>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</si>
  <si>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</si>
  <si>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</si>
  <si>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</si>
  <si>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</si>
  <si>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</si>
  <si>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</si>
  <si>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</si>
  <si>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</si>
  <si>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</si>
  <si>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</si>
  <si>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</si>
  <si>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</si>
  <si>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</si>
  <si>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</si>
  <si>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</si>
  <si>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</si>
  <si>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</si>
  <si>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</si>
  <si>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</si>
  <si>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</si>
  <si>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</si>
  <si>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</si>
  <si>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</si>
  <si>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</si>
  <si>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</si>
  <si>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</si>
  <si>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</si>
  <si>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</si>
  <si>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</si>
  <si>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</si>
  <si>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</si>
  <si>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</si>
  <si>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</si>
  <si>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</si>
  <si>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</si>
  <si>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</si>
  <si>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</si>
  <si>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</si>
  <si>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</si>
  <si>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</si>
  <si>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</si>
  <si>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</si>
  <si>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</si>
  <si>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</si>
  <si>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</si>
  <si>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</si>
  <si>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</si>
  <si>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</si>
  <si>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</si>
  <si>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</si>
  <si>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</si>
  <si>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</si>
  <si>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</si>
  <si>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</si>
  <si>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</si>
  <si>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</si>
  <si>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</si>
  <si>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</si>
  <si>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</si>
  <si>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</si>
  <si>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</si>
  <si>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</si>
  <si>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</si>
  <si>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</si>
  <si>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</si>
  <si>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</si>
  <si>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</si>
  <si>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</si>
  <si>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</si>
  <si>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</si>
  <si>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</si>
  <si>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</si>
  <si>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</si>
  <si>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</si>
  <si>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</si>
  <si>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</si>
  <si>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</si>
  <si>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</si>
  <si>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</si>
  <si>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</si>
  <si>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</si>
  <si>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</si>
  <si>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</si>
  <si>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</si>
  <si>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</si>
  <si>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</si>
  <si>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</si>
  <si>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</si>
  <si>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</si>
  <si>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</si>
  <si>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</si>
  <si>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</si>
  <si>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</si>
  <si>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</si>
  <si>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</si>
  <si>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</si>
  <si>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</si>
  <si>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</si>
  <si>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</si>
  <si>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</si>
  <si>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</si>
  <si>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</si>
  <si>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</si>
  <si>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</si>
  <si>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</si>
  <si>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</si>
  <si>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</si>
  <si>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</si>
  <si>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</si>
  <si>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</si>
  <si>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</si>
  <si>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</si>
  <si>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</si>
  <si>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</si>
  <si>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</si>
  <si>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</si>
  <si>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</si>
  <si>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</si>
  <si>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</si>
  <si>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</si>
  <si>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</si>
  <si>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</si>
  <si>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</si>
  <si>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</si>
  <si>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</si>
  <si>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</si>
  <si>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</si>
  <si>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</si>
  <si>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</si>
  <si>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</si>
  <si>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</si>
  <si>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</si>
  <si>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</si>
  <si>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</si>
  <si>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</si>
  <si>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</si>
  <si>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</si>
  <si>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</si>
  <si>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</si>
  <si>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</si>
  <si>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</si>
  <si>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</si>
  <si>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</si>
  <si>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</si>
  <si>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</si>
  <si>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</si>
  <si>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</si>
  <si>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</si>
  <si>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</si>
  <si>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</si>
  <si>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</si>
  <si>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</si>
  <si>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</si>
  <si>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</si>
  <si>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</si>
  <si>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</si>
  <si>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</si>
  <si>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</si>
  <si>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</si>
  <si>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</si>
  <si>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</si>
  <si>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</si>
  <si>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</si>
  <si>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</si>
  <si>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</si>
  <si>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</si>
  <si>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</si>
  <si>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</si>
  <si>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</si>
  <si>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</si>
  <si>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</si>
  <si>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</si>
  <si>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</si>
  <si>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</si>
  <si>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</si>
  <si>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</si>
  <si>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</si>
  <si>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</si>
  <si>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</si>
  <si>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</si>
  <si>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</si>
  <si>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</si>
  <si>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</si>
  <si>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</si>
  <si>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</si>
  <si>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</si>
  <si>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</si>
  <si>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</si>
  <si>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</si>
  <si>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</si>
  <si>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</si>
  <si>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</si>
  <si>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</si>
  <si>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</si>
  <si>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</si>
  <si>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</si>
  <si>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</si>
  <si>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</si>
  <si>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</si>
  <si>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</si>
  <si>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</si>
  <si>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</si>
  <si>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</si>
  <si>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</si>
  <si>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</si>
  <si>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</si>
  <si>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</si>
  <si>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</si>
  <si>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</si>
  <si>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</si>
  <si>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</si>
  <si>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</si>
  <si>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</si>
  <si>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</si>
  <si>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</si>
  <si>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</si>
  <si>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</si>
  <si>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</si>
  <si>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</si>
  <si>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</si>
  <si>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</si>
  <si>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</si>
  <si>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</si>
  <si>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</si>
  <si>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</si>
  <si>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</si>
  <si>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</si>
  <si>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</si>
  <si>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</si>
  <si>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</si>
  <si>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</si>
  <si>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</si>
  <si>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</si>
  <si>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</si>
  <si>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</si>
  <si>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</si>
  <si>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</si>
  <si>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</si>
  <si>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</si>
  <si>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</si>
  <si>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</si>
  <si>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</si>
  <si>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</si>
  <si>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</si>
  <si>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</si>
  <si>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</si>
  <si>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</si>
  <si>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</si>
  <si>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</si>
  <si>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</si>
  <si>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</si>
  <si>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</si>
  <si>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</si>
  <si>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</si>
  <si>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</si>
  <si>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</si>
  <si>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</si>
  <si>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</si>
  <si>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</si>
  <si>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</si>
  <si>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</si>
  <si>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</si>
  <si>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</si>
  <si>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</si>
  <si>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</si>
  <si>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</si>
  <si>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</si>
  <si>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</si>
  <si>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</si>
  <si>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</si>
  <si>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</si>
  <si>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</si>
  <si>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</si>
  <si>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</si>
  <si>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</si>
  <si>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</si>
  <si>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</si>
  <si>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</si>
  <si>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</si>
  <si>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</si>
  <si>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</si>
  <si>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</si>
  <si>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</si>
  <si>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</si>
  <si>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</si>
  <si>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</si>
  <si>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</si>
  <si>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</si>
  <si>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</si>
  <si>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</si>
  <si>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</si>
  <si>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</si>
  <si>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</si>
  <si>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</si>
  <si>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</si>
  <si>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</si>
  <si>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</si>
  <si>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</si>
  <si>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</si>
  <si>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</si>
  <si>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</si>
  <si>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</si>
  <si>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</si>
  <si>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</si>
  <si>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</si>
  <si>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</si>
  <si>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</si>
  <si>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</si>
  <si>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</si>
  <si>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</si>
  <si>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</si>
  <si>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</si>
  <si>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</si>
  <si>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</si>
  <si>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</si>
  <si>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</si>
  <si>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</si>
  <si>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</si>
  <si>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</si>
  <si>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</si>
  <si>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</si>
  <si>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</si>
  <si>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</si>
  <si>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</si>
  <si>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</si>
  <si>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</si>
  <si>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</si>
  <si>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</si>
  <si>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</si>
  <si>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</si>
  <si>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</si>
  <si>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</si>
  <si>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</si>
  <si>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</si>
  <si>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</si>
  <si>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</si>
  <si>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</si>
  <si>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</si>
  <si>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</si>
  <si>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</si>
  <si>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</si>
  <si>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</si>
  <si>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</si>
  <si>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</si>
  <si>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</si>
  <si>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</si>
  <si>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</si>
  <si>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</si>
  <si>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</si>
  <si>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</si>
  <si>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</si>
  <si>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</si>
  <si>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</si>
  <si>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</si>
  <si>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</si>
  <si>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</si>
  <si>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</si>
  <si>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</si>
  <si>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</si>
  <si>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</si>
  <si>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</si>
  <si>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</si>
  <si>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</si>
  <si>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</si>
  <si>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</si>
  <si>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</si>
  <si>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</si>
  <si>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</si>
  <si>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</si>
  <si>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</si>
  <si>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</si>
  <si>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</si>
  <si>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</si>
  <si>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</si>
  <si>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</si>
  <si>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</si>
  <si>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</si>
  <si>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</si>
  <si>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</si>
  <si>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</si>
  <si>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</si>
  <si>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</si>
  <si>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</si>
  <si>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</si>
  <si>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</si>
  <si>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</si>
  <si>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</si>
  <si>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</si>
  <si>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</si>
  <si>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</si>
  <si>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</si>
  <si>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</si>
  <si>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</si>
  <si>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</si>
  <si>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</si>
  <si>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</si>
  <si>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</si>
  <si>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</si>
  <si>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</si>
  <si>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</si>
  <si>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</si>
  <si>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</si>
  <si>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</si>
  <si>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</si>
  <si>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</si>
  <si>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</si>
  <si>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</si>
  <si>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</si>
  <si>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</si>
  <si>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</si>
  <si>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</si>
  <si>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</si>
  <si>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</si>
  <si>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</si>
  <si>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</si>
  <si>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</si>
  <si>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</si>
  <si>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</si>
  <si>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</si>
  <si>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</si>
  <si>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</si>
  <si>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</si>
  <si>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</si>
  <si>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</si>
  <si>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</si>
  <si>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</si>
  <si>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</si>
  <si>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</si>
  <si>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</si>
  <si>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</si>
  <si>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</si>
  <si>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</si>
  <si>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</si>
  <si>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</si>
  <si>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</si>
  <si>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</si>
  <si>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</si>
  <si>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</si>
  <si>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</si>
  <si>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</si>
  <si>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</si>
  <si>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</si>
  <si>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</si>
  <si>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</si>
  <si>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</si>
  <si>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</si>
  <si>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</si>
  <si>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</si>
  <si>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</si>
  <si>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</si>
  <si>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</si>
  <si>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</si>
  <si>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</si>
  <si>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</si>
  <si>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</si>
  <si>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</si>
  <si>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</si>
  <si>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</si>
  <si>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</si>
  <si>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</si>
  <si>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</si>
  <si>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</si>
  <si>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</si>
  <si>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</si>
  <si>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</si>
  <si>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</si>
  <si>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</si>
  <si>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</si>
  <si>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</si>
  <si>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</si>
  <si>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</si>
  <si>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</si>
  <si>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</si>
  <si>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</si>
  <si>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</si>
  <si>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</si>
  <si>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</si>
  <si>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</si>
  <si>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</si>
  <si>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</si>
  <si>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</si>
  <si>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</si>
  <si>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</si>
  <si>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</si>
  <si>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</si>
  <si>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</si>
  <si>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</si>
  <si>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</si>
  <si>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</si>
  <si>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</si>
  <si>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</si>
  <si>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</si>
  <si>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</si>
  <si>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</si>
  <si>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</si>
  <si>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</si>
  <si>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</si>
  <si>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</si>
  <si>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</si>
  <si>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</si>
  <si>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</si>
  <si>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</si>
  <si>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</si>
  <si>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</si>
  <si>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</si>
  <si>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</si>
  <si>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</si>
  <si>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</si>
  <si>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</si>
  <si>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</si>
  <si>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</si>
  <si>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</si>
  <si>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</si>
  <si>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</si>
  <si>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</si>
  <si>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</si>
  <si>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</si>
  <si>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</si>
  <si>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</si>
  <si>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</si>
  <si>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</si>
  <si>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</si>
  <si>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</si>
  <si>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</si>
  <si>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</si>
  <si>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</si>
  <si>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</si>
  <si>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</si>
  <si>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</si>
  <si>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</si>
  <si>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</si>
  <si>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</si>
  <si>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</si>
  <si>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</si>
  <si>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</si>
  <si>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</si>
  <si>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</si>
  <si>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</si>
  <si>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</si>
  <si>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</si>
  <si>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</si>
  <si>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</si>
  <si>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</si>
  <si>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</si>
  <si>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</si>
  <si>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</si>
  <si>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</si>
  <si>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</si>
  <si>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</si>
  <si>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</si>
  <si>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</si>
  <si>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</si>
  <si>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</si>
  <si>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</si>
  <si>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</si>
  <si>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</si>
  <si>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</si>
  <si>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</si>
  <si>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</si>
  <si>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</si>
  <si>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</si>
  <si>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</si>
  <si>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</si>
  <si>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</si>
  <si>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</si>
  <si>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</si>
  <si>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</si>
  <si>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</si>
  <si>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</si>
  <si>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</si>
  <si>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</si>
  <si>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</si>
  <si>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</si>
  <si>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</si>
  <si>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</si>
  <si>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</si>
  <si>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</si>
  <si>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</si>
  <si>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</si>
  <si>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</si>
  <si>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</si>
  <si>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</si>
  <si>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</si>
  <si>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</si>
  <si>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</si>
  <si>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</si>
  <si>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</si>
  <si>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</si>
  <si>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</si>
  <si>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</si>
  <si>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</si>
  <si>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</si>
  <si>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</si>
  <si>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</si>
  <si>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</si>
  <si>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</si>
  <si>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</si>
  <si>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</si>
  <si>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</si>
  <si>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</si>
  <si>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</si>
  <si>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</si>
  <si>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</si>
  <si>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</si>
  <si>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</si>
  <si>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</si>
  <si>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</si>
  <si>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</si>
  <si>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</si>
  <si>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</si>
  <si>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</si>
  <si>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</si>
  <si>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</si>
  <si>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</si>
  <si>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</si>
  <si>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</si>
  <si>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</si>
  <si>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</si>
  <si>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</si>
  <si>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</si>
  <si>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</si>
  <si>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</si>
  <si>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</si>
  <si>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</si>
  <si>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</si>
  <si>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</si>
  <si>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</si>
  <si>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</si>
  <si>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</si>
  <si>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</si>
  <si>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</si>
  <si>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</si>
  <si>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</si>
  <si>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</si>
  <si>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</si>
  <si>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</si>
  <si>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</si>
  <si>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</si>
  <si>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</si>
  <si>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</si>
  <si>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</si>
  <si>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</si>
  <si>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</si>
  <si>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</si>
  <si>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</si>
  <si>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</si>
  <si>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</si>
  <si>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</si>
  <si>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</si>
  <si>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</si>
  <si>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</si>
  <si>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</si>
  <si>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</si>
  <si>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</si>
  <si>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</si>
  <si>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</si>
  <si>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</si>
  <si>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</si>
  <si>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</si>
  <si>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</si>
  <si>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</si>
  <si>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</si>
  <si>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</si>
  <si>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</si>
  <si>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</si>
  <si>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</si>
  <si>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</si>
  <si>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</si>
  <si>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</si>
  <si>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</si>
  <si>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</si>
  <si>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</si>
  <si>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</si>
  <si>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</si>
  <si>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</si>
  <si>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</si>
  <si>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</si>
  <si>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</si>
  <si>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</si>
  <si>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</si>
  <si>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</si>
  <si>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</si>
  <si>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</si>
  <si>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</si>
  <si>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</si>
  <si>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</si>
  <si>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</si>
  <si>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</si>
  <si>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</si>
  <si>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</si>
  <si>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</si>
  <si>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</si>
  <si>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</si>
  <si>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</si>
  <si>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</si>
  <si>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</si>
  <si>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</si>
  <si>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</si>
  <si>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</si>
  <si>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</si>
  <si>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</si>
  <si>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</si>
  <si>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</si>
  <si>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</si>
  <si>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</si>
  <si>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</si>
  <si>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</si>
  <si>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</si>
  <si>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</si>
  <si>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</si>
  <si>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</si>
  <si>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</si>
  <si>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</si>
  <si>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</si>
  <si>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</si>
  <si>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</si>
  <si>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</si>
  <si>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</si>
  <si>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</si>
  <si>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</si>
  <si>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</si>
  <si>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</si>
  <si>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</si>
  <si>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</si>
  <si>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</si>
  <si>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</si>
  <si>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</si>
  <si>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</si>
  <si>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</si>
  <si>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</si>
  <si>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</si>
  <si>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</si>
  <si>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</si>
  <si>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</si>
  <si>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</si>
  <si>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</si>
  <si>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</si>
  <si>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</si>
  <si>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</si>
  <si>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</si>
  <si>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</si>
  <si>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</si>
  <si>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</si>
  <si>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</si>
  <si>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</si>
  <si>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</si>
  <si>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</si>
  <si>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</si>
  <si>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</si>
  <si>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</si>
  <si>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</si>
  <si>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</si>
  <si>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</si>
  <si>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</si>
  <si>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</si>
  <si>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</si>
  <si>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</si>
  <si>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</si>
  <si>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</si>
  <si>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</si>
  <si>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</si>
  <si>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</si>
  <si>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</si>
  <si>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</si>
  <si>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</si>
  <si>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</si>
  <si>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</si>
  <si>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</si>
  <si>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</si>
  <si>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</si>
  <si>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</si>
  <si>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</si>
  <si>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</si>
  <si>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</si>
  <si>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</si>
  <si>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</si>
  <si>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</si>
  <si>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</si>
  <si>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</si>
  <si>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</si>
  <si>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</si>
  <si>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</si>
  <si>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</si>
  <si>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</si>
  <si>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</si>
  <si>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</si>
  <si>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</si>
  <si>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</si>
  <si>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</si>
  <si>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</si>
  <si>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</si>
  <si>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</si>
  <si>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</si>
  <si>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</si>
  <si>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</si>
  <si>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</si>
  <si>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</si>
  <si>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</si>
  <si>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</si>
  <si>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</si>
  <si>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</si>
  <si>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</si>
  <si>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</si>
  <si>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</si>
  <si>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</si>
  <si>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</si>
  <si>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</si>
  <si>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</si>
  <si>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</si>
  <si>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</si>
  <si>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</si>
  <si>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</si>
  <si>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</si>
  <si>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</si>
  <si>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</si>
  <si>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</si>
  <si>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</si>
  <si>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</si>
  <si>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</si>
  <si>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</si>
  <si>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</si>
  <si>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</si>
  <si>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</si>
  <si>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</si>
  <si>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</si>
  <si>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</si>
  <si>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</si>
  <si>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</si>
  <si>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</si>
  <si>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</si>
  <si>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</si>
  <si>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</si>
  <si>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</si>
  <si>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</si>
  <si>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</si>
  <si>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</si>
  <si>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</si>
  <si>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</si>
  <si>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</si>
  <si>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</si>
  <si>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</si>
  <si>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</si>
  <si>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</si>
  <si>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</si>
  <si>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</si>
  <si>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</si>
  <si>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</si>
  <si>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</si>
  <si>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</si>
  <si>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</si>
  <si>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</si>
  <si>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</si>
  <si>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</si>
  <si>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</si>
  <si>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</si>
  <si>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</si>
  <si>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</si>
  <si>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</si>
  <si>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</si>
  <si>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</si>
  <si>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</si>
  <si>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</si>
  <si>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</si>
  <si>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</si>
  <si>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</si>
  <si>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</si>
  <si>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</si>
  <si>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</si>
  <si>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</si>
  <si>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</si>
  <si>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</si>
  <si>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</si>
  <si>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</si>
  <si>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</si>
  <si>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</si>
  <si>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</si>
  <si>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</si>
  <si>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</si>
  <si>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</si>
  <si>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</si>
  <si>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</si>
  <si>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</si>
  <si>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</si>
  <si>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</si>
  <si>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</si>
  <si>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</si>
  <si>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</si>
  <si>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</si>
  <si>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</si>
  <si>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</si>
  <si>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</si>
  <si>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</si>
  <si>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</si>
  <si>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</si>
  <si>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</si>
  <si>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</si>
  <si>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</si>
  <si>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</si>
  <si>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</si>
  <si>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</si>
  <si>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</si>
  <si>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</si>
  <si>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</si>
  <si>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</si>
  <si>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</si>
  <si>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</si>
  <si>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</si>
  <si>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</si>
  <si>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</si>
  <si>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</si>
  <si>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</si>
  <si>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</si>
  <si>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</si>
  <si>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</si>
  <si>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</si>
  <si>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</si>
  <si>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</si>
  <si>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</si>
  <si>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</si>
  <si>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</si>
  <si>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</si>
  <si>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</si>
  <si>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</si>
  <si>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</si>
  <si>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</si>
  <si>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</si>
  <si>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</si>
  <si>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</si>
  <si>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</si>
  <si>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</si>
  <si>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</si>
  <si>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</si>
  <si>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</si>
  <si>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</si>
  <si>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</si>
  <si>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</si>
  <si>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</si>
  <si>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</si>
  <si>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</si>
  <si>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</si>
  <si>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</si>
  <si>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</si>
  <si>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</si>
  <si>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</si>
  <si>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</si>
  <si>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</si>
  <si>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</si>
  <si>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</si>
  <si>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</si>
  <si>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</si>
  <si>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</si>
  <si>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</si>
  <si>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</si>
  <si>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</si>
  <si>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</si>
  <si>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</si>
  <si>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</si>
  <si>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</si>
  <si>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</si>
  <si>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</si>
  <si>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</si>
  <si>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</si>
  <si>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</si>
  <si>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</si>
  <si>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</si>
  <si>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</si>
  <si>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</si>
  <si>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</si>
  <si>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</si>
  <si>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</si>
  <si>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</si>
  <si>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</si>
  <si>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</si>
  <si>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</si>
  <si>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</si>
  <si>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</si>
  <si>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</si>
  <si>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</si>
  <si>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</si>
  <si>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</si>
  <si>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</si>
  <si>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</si>
  <si>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</si>
  <si>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</si>
  <si>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</si>
  <si>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</si>
  <si>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</si>
  <si>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</si>
  <si>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</si>
  <si>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</si>
  <si>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</si>
  <si>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</si>
  <si>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</si>
  <si>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</si>
  <si>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</si>
  <si>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</si>
  <si>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</si>
  <si>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</si>
  <si>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</si>
  <si>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</si>
  <si>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</si>
  <si>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</si>
  <si>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</si>
  <si>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</si>
  <si>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</si>
  <si>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</si>
  <si>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</si>
  <si>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</si>
  <si>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</si>
  <si>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</si>
  <si>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</si>
  <si>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</si>
  <si>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</si>
  <si>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</si>
  <si>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</si>
  <si>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</si>
  <si>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</si>
  <si>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</si>
  <si>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</si>
  <si>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</si>
  <si>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</si>
  <si>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</si>
  <si>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</si>
  <si>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</si>
  <si>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</si>
  <si>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</si>
  <si>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</si>
  <si>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</si>
  <si>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</si>
  <si>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</si>
  <si>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</si>
  <si>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</si>
  <si>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</si>
  <si>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</si>
  <si>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</si>
  <si>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</si>
  <si>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</si>
  <si>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</si>
  <si>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</si>
  <si>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</si>
  <si>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</si>
  <si>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</si>
  <si>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</si>
  <si>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</si>
  <si>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</si>
  <si>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</si>
  <si>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</si>
  <si>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</si>
  <si>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</si>
  <si>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</si>
  <si>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</si>
  <si>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</si>
  <si>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</si>
  <si>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</si>
  <si>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</si>
  <si>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</si>
  <si>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</si>
  <si>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</si>
  <si>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</si>
  <si>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</si>
  <si>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</si>
  <si>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</si>
  <si>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</si>
  <si>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</si>
  <si>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</si>
  <si>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</si>
  <si>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</si>
  <si>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</si>
  <si>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</si>
  <si>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</si>
  <si>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</si>
  <si>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</si>
  <si>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</si>
  <si>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</si>
  <si>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</si>
  <si>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</si>
  <si>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</si>
  <si>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</si>
  <si>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</si>
  <si>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</si>
  <si>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</si>
  <si>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</si>
  <si>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</si>
  <si>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</si>
  <si>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</si>
  <si>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</si>
  <si>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</si>
  <si>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</si>
  <si>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</si>
  <si>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</si>
  <si>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</si>
  <si>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</si>
  <si>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</si>
  <si>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</si>
  <si>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</si>
  <si>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</si>
  <si>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</si>
  <si>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</si>
  <si>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</si>
  <si>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</si>
  <si>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</si>
  <si>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</si>
  <si>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</si>
  <si>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</si>
  <si>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</si>
  <si>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</si>
  <si>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</si>
  <si>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</si>
  <si>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</si>
  <si>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</si>
  <si>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</si>
  <si>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</si>
  <si>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</si>
  <si>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</si>
  <si>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</si>
  <si>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</si>
  <si>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</si>
  <si>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</si>
  <si>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</si>
  <si>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</si>
  <si>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</si>
  <si>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</si>
  <si>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</si>
  <si>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</si>
  <si>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</si>
  <si>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</si>
  <si>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</si>
  <si>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</si>
  <si>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</si>
  <si>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</si>
  <si>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</si>
  <si>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</si>
  <si>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</si>
  <si>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</si>
  <si>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</si>
  <si>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</si>
  <si>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</si>
  <si>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</si>
  <si>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</si>
  <si>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</si>
  <si>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</si>
  <si>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</si>
  <si>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</si>
  <si>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</si>
  <si>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</si>
  <si>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</si>
  <si>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</si>
  <si>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</si>
  <si>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</si>
  <si>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</si>
  <si>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</si>
  <si>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</si>
  <si>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</si>
  <si>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</si>
  <si>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</si>
  <si>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</si>
  <si>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</si>
  <si>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</si>
  <si>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</si>
  <si>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</si>
  <si>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</si>
  <si>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</si>
  <si>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</si>
  <si>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</si>
  <si>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</si>
  <si>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</si>
  <si>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</si>
  <si>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</si>
  <si>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</si>
  <si>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</si>
  <si>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</si>
  <si>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</si>
  <si>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</si>
  <si>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</si>
  <si>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</si>
  <si>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</si>
  <si>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</si>
  <si>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</si>
  <si>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</si>
  <si>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</si>
  <si>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</si>
  <si>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</si>
  <si>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</si>
  <si>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</si>
  <si>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</si>
  <si>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</si>
  <si>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</si>
  <si>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</si>
  <si>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</si>
  <si>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</si>
  <si>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</si>
  <si>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</si>
  <si>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</si>
  <si>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</si>
  <si>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</si>
  <si>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</si>
  <si>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</si>
  <si>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</si>
  <si>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</si>
  <si>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</si>
  <si>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</si>
  <si>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</si>
  <si>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</si>
  <si>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</si>
  <si>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</si>
  <si>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</si>
  <si>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</si>
  <si>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</si>
  <si>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</si>
  <si>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</si>
  <si>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</si>
  <si>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</si>
  <si>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</si>
  <si>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</si>
  <si>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</si>
  <si>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</si>
  <si>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</si>
  <si>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</si>
  <si>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</si>
  <si>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</si>
  <si>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</si>
  <si>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</si>
  <si>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</si>
  <si>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</si>
  <si>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</si>
  <si>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</si>
  <si>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</si>
  <si>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</si>
  <si>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</si>
  <si>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</si>
  <si>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</si>
  <si>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</si>
  <si>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</si>
  <si>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</si>
  <si>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</si>
  <si>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</si>
  <si>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</si>
  <si>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</si>
  <si>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</si>
  <si>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</si>
  <si>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</si>
  <si>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</si>
  <si>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</si>
  <si>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</si>
  <si>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</si>
  <si>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</si>
  <si>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</si>
  <si>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</si>
  <si>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</si>
  <si>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</si>
  <si>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</si>
  <si>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</si>
  <si>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</si>
  <si>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</si>
  <si>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</si>
  <si>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</si>
  <si>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</si>
  <si>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</si>
  <si>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</si>
  <si>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</si>
  <si>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</si>
  <si>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</si>
  <si>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</si>
  <si>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</si>
  <si>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</si>
  <si>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</si>
  <si>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</si>
  <si>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</si>
  <si>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</si>
  <si>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</si>
  <si>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</si>
  <si>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</si>
  <si>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</si>
  <si>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</si>
  <si>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</si>
  <si>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</si>
  <si>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</si>
  <si>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</si>
  <si>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</si>
  <si>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</si>
  <si>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</si>
  <si>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</si>
  <si>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</si>
  <si>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</si>
  <si>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</si>
  <si>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</si>
  <si>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</si>
  <si>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</si>
  <si>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</si>
  <si>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</si>
  <si>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</si>
  <si>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</si>
  <si>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</si>
  <si>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</si>
  <si>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</si>
  <si>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</si>
  <si>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</si>
  <si>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</si>
  <si>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</si>
  <si>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</si>
  <si>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</si>
  <si>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</si>
  <si>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</si>
  <si>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</si>
  <si>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</si>
  <si>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</si>
  <si>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</si>
  <si>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</si>
  <si>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</si>
  <si>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</si>
  <si>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</si>
  <si>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</si>
  <si>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</si>
  <si>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</si>
  <si>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</si>
  <si>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</si>
  <si>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</si>
  <si>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</si>
  <si>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</si>
  <si>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</si>
  <si>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</si>
  <si>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</si>
  <si>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</si>
  <si>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</si>
  <si>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</si>
  <si>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</si>
  <si>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</si>
  <si>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</si>
  <si>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</si>
  <si>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</si>
  <si>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</si>
  <si>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</si>
  <si>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</si>
  <si>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</si>
  <si>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</si>
  <si>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</si>
  <si>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</si>
  <si>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</si>
  <si>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</si>
  <si>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</si>
  <si>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</si>
  <si>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</si>
  <si>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</si>
  <si>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</si>
  <si>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</si>
  <si>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</si>
  <si>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</si>
  <si>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</si>
  <si>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</si>
  <si>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</si>
  <si>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</si>
  <si>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</si>
  <si>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</si>
  <si>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</si>
  <si>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</si>
  <si>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</si>
  <si>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</si>
  <si>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</si>
  <si>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</si>
  <si>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</si>
  <si>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</si>
  <si>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</si>
  <si>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</si>
  <si>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</si>
  <si>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</si>
  <si>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</si>
  <si>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</si>
  <si>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</si>
  <si>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</si>
  <si>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</si>
  <si>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</si>
  <si>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</si>
  <si>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</si>
  <si>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</si>
  <si>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</si>
  <si>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</si>
  <si>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</si>
  <si>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</si>
  <si>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</si>
  <si>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</si>
  <si>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</si>
  <si>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</si>
  <si>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</si>
  <si>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</si>
  <si>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</si>
  <si>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</si>
  <si>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</si>
  <si>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</si>
  <si>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</si>
  <si>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</si>
  <si>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</si>
  <si>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</si>
  <si>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</si>
  <si>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</si>
  <si>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</si>
  <si>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</si>
  <si>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</si>
  <si>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</si>
  <si>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</si>
  <si>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</si>
  <si>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</si>
  <si>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</si>
  <si>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</si>
  <si>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</si>
  <si>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</si>
  <si>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</si>
  <si>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</si>
  <si>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</si>
  <si>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</si>
  <si>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</si>
  <si>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</si>
  <si>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</si>
  <si>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</si>
  <si>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</si>
  <si>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</si>
  <si>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</si>
  <si>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</si>
  <si>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</si>
  <si>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</si>
  <si>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</si>
  <si>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</si>
  <si>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</si>
  <si>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</si>
  <si>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</si>
  <si>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</si>
  <si>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</si>
  <si>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</si>
  <si>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</si>
  <si>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</si>
  <si>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</si>
  <si>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</si>
  <si>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</si>
  <si>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</si>
  <si>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</si>
  <si>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</si>
  <si>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</si>
  <si>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</si>
  <si>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</si>
  <si>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</si>
  <si>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</si>
  <si>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</si>
  <si>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</si>
  <si>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</si>
  <si>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</si>
  <si>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</si>
  <si>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</si>
  <si>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</si>
  <si>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</si>
  <si>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</si>
  <si>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</si>
  <si>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</si>
  <si>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</si>
  <si>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</si>
  <si>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</si>
  <si>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</si>
  <si>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</si>
  <si>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</si>
  <si>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</si>
  <si>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</si>
  <si>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</si>
  <si>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</si>
  <si>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</si>
  <si>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</si>
  <si>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</si>
  <si>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</si>
  <si>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</si>
  <si>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</si>
  <si>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</si>
  <si>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</si>
  <si>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</si>
  <si>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</si>
  <si>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</si>
  <si>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</si>
  <si>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</si>
  <si>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</si>
  <si>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</si>
  <si>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</si>
  <si>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</si>
  <si>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</si>
  <si>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</si>
  <si>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</si>
  <si>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</si>
  <si>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</si>
  <si>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</si>
  <si>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</si>
  <si>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</si>
  <si>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</si>
  <si>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</si>
  <si>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</si>
  <si>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</si>
  <si>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</si>
  <si>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</si>
  <si>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</si>
  <si>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</si>
  <si>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</si>
  <si>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</si>
  <si>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</si>
  <si>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</si>
  <si>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</si>
  <si>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</si>
  <si>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</si>
  <si>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</si>
  <si>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</si>
  <si>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</si>
  <si>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</si>
  <si>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</si>
  <si>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</si>
  <si>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</si>
  <si>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</si>
  <si>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</si>
  <si>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</si>
  <si>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</si>
  <si>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</si>
  <si>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</si>
  <si>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</si>
  <si>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</si>
  <si>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</si>
  <si>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</si>
  <si>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</si>
  <si>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</si>
  <si>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</si>
  <si>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</si>
  <si>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</si>
  <si>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</si>
  <si>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</si>
  <si>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</si>
  <si>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</si>
  <si>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</si>
  <si>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</si>
  <si>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</si>
  <si>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</si>
  <si>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</si>
  <si>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</si>
  <si>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</si>
  <si>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</si>
  <si>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</si>
  <si>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</si>
  <si>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</si>
  <si>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</si>
  <si>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</si>
  <si>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</si>
  <si>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</si>
  <si>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</si>
  <si>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</si>
  <si>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</si>
  <si>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</si>
  <si>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</si>
  <si>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</si>
  <si>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</si>
  <si>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</si>
  <si>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</si>
  <si>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</si>
  <si>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</si>
  <si>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</si>
  <si>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</si>
  <si>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</si>
  <si>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</si>
  <si>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</si>
  <si>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</si>
  <si>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</si>
  <si>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</si>
  <si>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</si>
  <si>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</si>
  <si>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</si>
  <si>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</si>
  <si>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</si>
  <si>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</si>
  <si>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</si>
  <si>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</si>
  <si>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</si>
  <si>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</si>
  <si>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</si>
  <si>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</si>
  <si>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</si>
  <si>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</si>
  <si>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</si>
  <si>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</si>
  <si>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</si>
  <si>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</si>
  <si>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</si>
  <si>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</si>
  <si>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</si>
  <si>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</si>
  <si>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</si>
  <si>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</si>
  <si>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</si>
  <si>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</si>
  <si>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</si>
  <si>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</si>
  <si>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</si>
  <si>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</si>
  <si>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</si>
  <si>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</si>
  <si>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</si>
  <si>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</si>
  <si>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</si>
  <si>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</si>
  <si>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</si>
  <si>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</si>
  <si>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</si>
  <si>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</si>
  <si>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</si>
  <si>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</si>
  <si>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</si>
  <si>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</si>
  <si>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</si>
  <si>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</si>
  <si>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</si>
  <si>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</si>
  <si>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</si>
  <si>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</si>
  <si>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</si>
  <si>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</si>
  <si>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</si>
  <si>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</si>
  <si>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</si>
  <si>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</si>
  <si>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</si>
  <si>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</si>
  <si>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</si>
  <si>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</si>
  <si>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</si>
  <si>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</si>
  <si>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</si>
  <si>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</si>
  <si>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</si>
  <si>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</si>
  <si>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</si>
  <si>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</si>
  <si>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</si>
  <si>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</si>
  <si>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</si>
  <si>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</si>
  <si>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</si>
  <si>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</si>
  <si>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</si>
  <si>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</si>
  <si>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</si>
  <si>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</si>
  <si>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</si>
  <si>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</si>
  <si>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</si>
  <si>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</si>
  <si>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</si>
  <si>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</si>
  <si>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</si>
  <si>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</si>
  <si>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</si>
  <si>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</si>
  <si>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</si>
  <si>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</si>
  <si>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</si>
  <si>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</si>
  <si>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</si>
  <si>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</si>
  <si>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</si>
  <si>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</si>
  <si>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</si>
  <si>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</si>
  <si>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</si>
  <si>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</si>
  <si>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</si>
  <si>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</si>
  <si>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</si>
  <si>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</si>
  <si>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</si>
  <si>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</si>
  <si>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</si>
  <si>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</si>
  <si>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</si>
  <si>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</si>
  <si>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</si>
  <si>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</si>
  <si>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</si>
  <si>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</si>
  <si>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</si>
  <si>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</si>
  <si>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</si>
  <si>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</si>
  <si>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</si>
  <si>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</si>
  <si>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</si>
  <si>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</si>
  <si>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</si>
  <si>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</si>
  <si>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</si>
  <si>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</si>
  <si>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</si>
  <si>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</si>
  <si>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</si>
  <si>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</si>
  <si>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</si>
  <si>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</si>
  <si>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</si>
  <si>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</si>
  <si>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</si>
  <si>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</si>
  <si>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</si>
  <si>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</si>
  <si>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</si>
  <si>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</si>
  <si>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</si>
  <si>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</si>
  <si>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</si>
  <si>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</si>
  <si>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</si>
  <si>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</si>
  <si>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</si>
  <si>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</si>
  <si>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</si>
  <si>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</si>
  <si>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</si>
  <si>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</si>
  <si>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</si>
  <si>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</si>
  <si>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</si>
  <si>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</si>
  <si>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</si>
  <si>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</si>
  <si>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</si>
  <si>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</si>
  <si>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</si>
  <si>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</si>
  <si>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</si>
  <si>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</si>
  <si>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</si>
  <si>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</si>
  <si>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</si>
  <si>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</si>
  <si>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</si>
  <si>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</si>
  <si>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</si>
  <si>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</si>
  <si>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</si>
  <si>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</si>
  <si>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</si>
  <si>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</si>
  <si>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</si>
  <si>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</si>
  <si>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</si>
  <si>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</si>
  <si>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</si>
  <si>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</si>
  <si>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</si>
  <si>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</si>
  <si>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</si>
  <si>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</si>
  <si>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</si>
  <si>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</si>
  <si>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</si>
  <si>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</si>
  <si>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</si>
  <si>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</si>
  <si>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</si>
  <si>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</si>
  <si>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</si>
  <si>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</si>
  <si>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</si>
  <si>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</si>
  <si>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</si>
  <si>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</si>
  <si>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</si>
  <si>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</si>
  <si>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</si>
  <si>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</si>
  <si>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</si>
  <si>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</si>
  <si>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</si>
  <si>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</si>
  <si>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</si>
  <si>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</si>
  <si>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</si>
  <si>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</si>
  <si>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</si>
  <si>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</si>
  <si>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</si>
  <si>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</si>
  <si>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</si>
  <si>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</si>
  <si>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</si>
  <si>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</si>
  <si>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</si>
  <si>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</si>
  <si>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</si>
  <si>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</si>
  <si>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</si>
  <si>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</si>
  <si>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</si>
  <si>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</si>
  <si>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</si>
  <si>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</si>
  <si>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</si>
  <si>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</si>
  <si>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</si>
  <si>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</si>
  <si>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</si>
  <si>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</si>
  <si>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</si>
  <si>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</si>
  <si>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</si>
  <si>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</si>
  <si>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</si>
  <si>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</si>
  <si>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</si>
  <si>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</si>
  <si>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</si>
  <si>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</si>
  <si>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</si>
  <si>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</si>
  <si>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</si>
  <si>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</si>
  <si>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</si>
  <si>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</si>
  <si>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</si>
  <si>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</si>
  <si>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</si>
  <si>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</si>
  <si>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</si>
  <si>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</si>
  <si>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</si>
  <si>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</si>
  <si>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</si>
  <si>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</si>
  <si>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</si>
  <si>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</si>
  <si>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</si>
  <si>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</si>
  <si>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</si>
  <si>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</si>
  <si>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</si>
  <si>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</si>
  <si>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</si>
  <si>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</si>
  <si>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</si>
  <si>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</si>
  <si>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</si>
  <si>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</si>
  <si>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</si>
  <si>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</si>
  <si>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</si>
  <si>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</si>
  <si>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</si>
  <si>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</si>
  <si>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</si>
  <si>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</si>
  <si>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</si>
  <si>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</si>
  <si>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</si>
  <si>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</si>
  <si>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</si>
  <si>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</si>
  <si>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</si>
  <si>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</si>
  <si>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</si>
  <si>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</si>
  <si>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</si>
  <si>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</si>
  <si>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</si>
  <si>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</si>
  <si>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</si>
  <si>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</si>
  <si>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</si>
  <si>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</si>
  <si>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</si>
  <si>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</si>
  <si>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</si>
  <si>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</si>
  <si>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</si>
  <si>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</si>
  <si>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</si>
  <si>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</si>
  <si>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</si>
  <si>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</si>
  <si>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</si>
  <si>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</si>
  <si>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</si>
  <si>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</si>
  <si>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</si>
  <si>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</si>
  <si>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</si>
  <si>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</si>
  <si>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</si>
  <si>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</si>
  <si>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</si>
  <si>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</si>
  <si>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</si>
  <si>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</si>
  <si>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</si>
  <si>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</si>
  <si>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</si>
  <si>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</si>
  <si>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</si>
  <si>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</si>
  <si>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</si>
  <si>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</si>
  <si>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</si>
  <si>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</si>
  <si>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</si>
  <si>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</si>
  <si>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</si>
  <si>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</si>
  <si>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</si>
  <si>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</si>
  <si>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</si>
  <si>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</si>
  <si>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</si>
  <si>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</si>
  <si>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</si>
  <si>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</si>
  <si>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</si>
  <si>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</si>
  <si>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</si>
  <si>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</si>
  <si>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</si>
  <si>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</si>
  <si>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</si>
  <si>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</si>
  <si>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</si>
  <si>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</si>
  <si>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</si>
  <si>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</si>
  <si>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</si>
  <si>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</si>
  <si>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</si>
  <si>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</si>
  <si>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</si>
  <si>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</si>
  <si>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</si>
  <si>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</si>
  <si>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</si>
  <si>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</si>
  <si>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</si>
  <si>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</si>
  <si>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</si>
  <si>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</si>
  <si>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</si>
  <si>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</si>
  <si>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</si>
  <si>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</si>
  <si>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</si>
  <si>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</si>
  <si>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</si>
  <si>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</si>
  <si>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</si>
  <si>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</si>
  <si>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</si>
  <si>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</si>
  <si>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</si>
  <si>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</si>
  <si>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</si>
  <si>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</si>
  <si>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</si>
  <si>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</si>
  <si>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</si>
  <si>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</si>
  <si>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</si>
  <si>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</si>
  <si>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</si>
  <si>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</si>
  <si>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</si>
  <si>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</si>
  <si>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</si>
  <si>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</si>
  <si>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</si>
  <si>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</si>
  <si>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</si>
  <si>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</si>
  <si>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</si>
  <si>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</si>
  <si>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</si>
  <si>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</si>
  <si>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</si>
  <si>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</si>
  <si>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</si>
  <si>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</si>
  <si>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</si>
  <si>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</si>
  <si>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</si>
  <si>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</si>
  <si>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</si>
  <si>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</si>
  <si>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</si>
  <si>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</si>
  <si>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</si>
  <si>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</si>
  <si>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</si>
  <si>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</si>
  <si>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</si>
  <si>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</si>
  <si>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</si>
  <si>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</si>
  <si>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</si>
  <si>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</si>
  <si>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</si>
  <si>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</si>
  <si>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</si>
  <si>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</si>
  <si>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</si>
  <si>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</si>
  <si>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</si>
  <si>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</si>
  <si>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</si>
  <si>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</si>
  <si>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</si>
  <si>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</si>
  <si>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</si>
  <si>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</si>
  <si>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</si>
  <si>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</si>
  <si>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</si>
  <si>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</si>
  <si>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</si>
  <si>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</si>
  <si>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</si>
  <si>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</si>
  <si>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</si>
  <si>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</si>
  <si>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</si>
  <si>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</si>
  <si>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</si>
  <si>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</si>
  <si>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</si>
  <si>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</si>
  <si>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</si>
  <si>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</si>
  <si>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</si>
  <si>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</si>
  <si>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</si>
  <si>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</si>
  <si>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</si>
  <si>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</si>
  <si>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</si>
  <si>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</si>
  <si>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</si>
  <si>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</si>
  <si>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</si>
  <si>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</si>
  <si>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</si>
  <si>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</si>
  <si>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</si>
  <si>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</si>
  <si>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</si>
  <si>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</si>
  <si>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</si>
  <si>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</si>
  <si>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</si>
  <si>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</si>
  <si>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</si>
  <si>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</si>
  <si>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</si>
  <si>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</si>
  <si>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</si>
  <si>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</si>
  <si>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</si>
  <si>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</si>
  <si>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</si>
  <si>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</si>
  <si>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</si>
  <si>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</si>
  <si>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</si>
  <si>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</si>
  <si>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</si>
  <si>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</si>
  <si>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</si>
  <si>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</si>
  <si>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</si>
  <si>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</si>
  <si>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</si>
  <si>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</si>
  <si>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</si>
  <si>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</si>
  <si>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</si>
  <si>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</si>
  <si>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</si>
  <si>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</si>
  <si>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</si>
  <si>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</si>
  <si>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</si>
  <si>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</si>
  <si>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</si>
  <si>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</si>
  <si>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</si>
  <si>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</si>
  <si>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</si>
  <si>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</si>
  <si>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</si>
  <si>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</si>
  <si>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</si>
  <si>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</si>
  <si>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</si>
  <si>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</si>
  <si>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</si>
  <si>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</si>
  <si>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</si>
  <si>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</si>
  <si>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</si>
  <si>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</si>
  <si>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</si>
  <si>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</si>
  <si>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</si>
  <si>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</si>
  <si>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</si>
  <si>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</si>
  <si>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</si>
  <si>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</si>
  <si>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</si>
  <si>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</si>
  <si>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</si>
  <si>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</si>
  <si>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</si>
  <si>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</si>
  <si>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</si>
  <si>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</si>
  <si>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</si>
  <si>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</si>
  <si>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</si>
  <si>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</si>
  <si>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</si>
  <si>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</si>
  <si>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</si>
  <si>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</si>
  <si>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</si>
  <si>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</si>
  <si>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</si>
  <si>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</si>
  <si>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</si>
  <si>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</si>
  <si>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</si>
  <si>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</si>
  <si>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</si>
  <si>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</si>
  <si>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</si>
  <si>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</si>
  <si>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</si>
  <si>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</si>
  <si>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</si>
  <si>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</si>
  <si>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</si>
  <si>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</si>
  <si>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</si>
  <si>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</si>
  <si>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</si>
  <si>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</si>
  <si>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</si>
  <si>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</si>
  <si>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</si>
  <si>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</si>
  <si>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</si>
  <si>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</si>
  <si>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</si>
  <si>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</si>
  <si>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</si>
  <si>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</si>
  <si>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</si>
  <si>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</si>
  <si>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</si>
  <si>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</si>
  <si>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</si>
  <si>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</si>
  <si>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</si>
  <si>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</si>
  <si>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</si>
  <si>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</si>
  <si>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</si>
  <si>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</si>
  <si>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</si>
  <si>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</si>
  <si>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</si>
  <si>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</si>
  <si>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</si>
  <si>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</si>
  <si>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</si>
  <si>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</si>
  <si>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</si>
  <si>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</si>
  <si>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</si>
  <si>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</si>
  <si>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</si>
  <si>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</si>
  <si>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</si>
  <si>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</si>
  <si>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</si>
  <si>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</si>
  <si>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</si>
  <si>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</si>
  <si>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</si>
  <si>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</si>
  <si>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</si>
  <si>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</si>
  <si>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</si>
  <si>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</si>
  <si>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</si>
  <si>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</si>
  <si>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</si>
  <si>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</si>
  <si>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</si>
  <si>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</si>
  <si>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</si>
  <si>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</si>
  <si>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</si>
  <si>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</si>
  <si>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</si>
  <si>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</si>
  <si>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</si>
  <si>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</si>
  <si>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</si>
  <si>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</si>
  <si>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</si>
  <si>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</si>
  <si>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</si>
  <si>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</si>
  <si>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</si>
  <si>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</si>
  <si>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</si>
  <si>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</si>
  <si>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</si>
  <si>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</si>
  <si>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</si>
  <si>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</si>
  <si>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</si>
  <si>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</si>
  <si>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</si>
  <si>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</si>
  <si>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</si>
  <si>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</si>
  <si>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</si>
  <si>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</si>
  <si>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</si>
  <si>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</si>
  <si>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</si>
  <si>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</si>
  <si>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</si>
  <si>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</si>
  <si>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</si>
  <si>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</si>
  <si>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</si>
  <si>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</si>
  <si>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</si>
  <si>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</si>
  <si>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</si>
  <si>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</si>
  <si>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</si>
  <si>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</si>
  <si>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</si>
  <si>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</si>
  <si>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</si>
  <si>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</si>
  <si>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</si>
  <si>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</si>
  <si>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</si>
  <si>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</si>
  <si>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</si>
  <si>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</si>
  <si>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</si>
  <si>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</si>
  <si>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</si>
  <si>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</si>
  <si>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</si>
  <si>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</si>
  <si>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</si>
  <si>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</si>
  <si>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</si>
  <si>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</si>
  <si>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</si>
  <si>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</si>
  <si>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</si>
  <si>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</si>
  <si>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</si>
  <si>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</si>
  <si>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</si>
  <si>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</si>
  <si>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</si>
  <si>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</si>
  <si>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</si>
  <si>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</si>
  <si>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</si>
  <si>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</si>
  <si>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</si>
  <si>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</si>
  <si>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</si>
  <si>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</si>
  <si>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</si>
  <si>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</si>
  <si>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</si>
  <si>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</si>
  <si>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</si>
  <si>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</si>
  <si>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</si>
  <si>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</si>
  <si>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</si>
  <si>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</si>
  <si>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</si>
  <si>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</si>
  <si>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</si>
  <si>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</si>
  <si>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</si>
  <si>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</si>
  <si>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</si>
  <si>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</si>
  <si>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</si>
  <si>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</si>
  <si>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</si>
  <si>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</si>
  <si>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</si>
  <si>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</si>
  <si>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</si>
  <si>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</si>
  <si>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</si>
  <si>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</si>
  <si>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</si>
  <si>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</si>
  <si>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</si>
  <si>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</si>
  <si>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</si>
  <si>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</si>
  <si>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</si>
  <si>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</si>
  <si>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</si>
  <si>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</si>
  <si>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</si>
  <si>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</si>
  <si>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</si>
  <si>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</si>
  <si>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</si>
  <si>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</si>
  <si>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</si>
  <si>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</si>
  <si>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</si>
  <si>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</si>
  <si>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</si>
  <si>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</si>
  <si>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</si>
  <si>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</si>
  <si>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</si>
  <si>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</si>
  <si>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</si>
  <si>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</si>
  <si>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</si>
  <si>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</si>
  <si>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</si>
  <si>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</si>
  <si>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</si>
  <si>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</si>
  <si>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</si>
  <si>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</si>
  <si>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</si>
  <si>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</si>
  <si>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</si>
  <si>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</si>
  <si>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</si>
  <si>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</si>
  <si>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</si>
  <si>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</si>
  <si>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</si>
  <si>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</si>
  <si>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</si>
  <si>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</si>
  <si>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</si>
  <si>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</si>
  <si>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</si>
  <si>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</si>
  <si>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</si>
  <si>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</si>
  <si>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</si>
  <si>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</si>
  <si>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</si>
  <si>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</si>
  <si>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</si>
  <si>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</si>
  <si>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</si>
  <si>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</si>
  <si>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</si>
  <si>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</si>
  <si>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</si>
  <si>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</si>
  <si>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</si>
  <si>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</si>
  <si>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</si>
  <si>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</si>
  <si>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</si>
  <si>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</si>
  <si>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</si>
  <si>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</si>
  <si>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</si>
  <si>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</si>
  <si>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</si>
  <si>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</si>
  <si>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</si>
  <si>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</si>
  <si>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</si>
  <si>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</si>
  <si>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</si>
  <si>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</si>
  <si>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</si>
  <si>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</si>
  <si>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</si>
  <si>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</si>
  <si>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</si>
  <si>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</si>
  <si>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</si>
  <si>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</si>
  <si>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</si>
  <si>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</si>
  <si>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</si>
  <si>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</si>
  <si>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</si>
  <si>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</si>
  <si>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</si>
  <si>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</si>
  <si>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</si>
  <si>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</si>
  <si>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</si>
  <si>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</si>
  <si>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</si>
  <si>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</si>
  <si>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</si>
  <si>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</si>
  <si>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</si>
  <si>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</si>
  <si>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</si>
  <si>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</si>
  <si>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</si>
  <si>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</si>
  <si>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</si>
  <si>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</si>
  <si>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</si>
  <si>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</si>
  <si>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</si>
  <si>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</si>
  <si>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</si>
  <si>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</si>
  <si>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</si>
  <si>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</si>
  <si>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</si>
  <si>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</si>
  <si>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</si>
  <si>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</si>
  <si>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</si>
  <si>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</si>
  <si>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</si>
  <si>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</si>
  <si>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</si>
  <si>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</si>
  <si>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</si>
  <si>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</si>
  <si>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</si>
  <si>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</si>
  <si>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</si>
  <si>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</si>
  <si>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</si>
  <si>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</si>
  <si>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</si>
  <si>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</si>
  <si>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</si>
  <si>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</si>
  <si>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</si>
  <si>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</si>
  <si>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</si>
  <si>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</si>
  <si>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</si>
  <si>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</si>
  <si>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</si>
  <si>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</si>
  <si>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</si>
  <si>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</si>
  <si>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</si>
  <si>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</si>
  <si>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</si>
  <si>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</si>
  <si>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</si>
  <si>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</si>
  <si>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</si>
  <si>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</si>
  <si>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</si>
  <si>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</si>
  <si>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</si>
  <si>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</si>
  <si>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</si>
  <si>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</si>
  <si>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</si>
  <si>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</si>
  <si>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</si>
  <si>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</si>
  <si>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</si>
  <si>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</si>
  <si>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</si>
  <si>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</si>
  <si>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</si>
  <si>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</si>
  <si>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</si>
  <si>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</si>
  <si>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</si>
  <si>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</si>
  <si>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</si>
  <si>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</si>
  <si>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</si>
  <si>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</si>
  <si>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</si>
  <si>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</si>
  <si>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</si>
  <si>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</si>
  <si>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</si>
  <si>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</si>
  <si>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</si>
  <si>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</si>
  <si>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</si>
  <si>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</si>
  <si>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</si>
  <si>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</si>
  <si>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</si>
  <si>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</si>
  <si>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</si>
  <si>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</si>
  <si>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</si>
  <si>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</si>
  <si>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</si>
  <si>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</si>
  <si>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</si>
  <si>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</si>
  <si>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</si>
  <si>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</si>
  <si>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</si>
  <si>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</si>
  <si>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</si>
  <si>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</si>
  <si>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</si>
  <si>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</si>
  <si>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</si>
  <si>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</si>
  <si>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</si>
  <si>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</si>
  <si>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</si>
  <si>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</si>
  <si>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</si>
  <si>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</si>
  <si>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</si>
  <si>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</si>
  <si>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</si>
  <si>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</si>
  <si>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</si>
  <si>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</si>
  <si>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</si>
  <si>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</si>
  <si>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</si>
  <si>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</si>
  <si>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</si>
  <si>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</si>
  <si>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</si>
  <si>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</si>
  <si>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</si>
  <si>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</si>
  <si>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</si>
  <si>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</si>
  <si>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</si>
  <si>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</si>
  <si>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</si>
  <si>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</si>
  <si>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</si>
  <si>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</si>
  <si>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</si>
  <si>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</si>
  <si>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</si>
  <si>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</si>
  <si>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</si>
  <si>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</si>
  <si>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</si>
  <si>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</si>
  <si>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</si>
  <si>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</si>
  <si>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</si>
  <si>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</si>
  <si>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</si>
  <si>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</si>
  <si>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</si>
  <si>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</si>
  <si>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</si>
  <si>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</si>
  <si>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</si>
  <si>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</si>
  <si>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</si>
  <si>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</si>
  <si>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</si>
  <si>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</si>
  <si>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</si>
  <si>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</si>
  <si>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</si>
  <si>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</si>
  <si>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</si>
  <si>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</si>
  <si>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</si>
  <si>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</si>
  <si>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</si>
  <si>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</si>
  <si>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</si>
  <si>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</si>
  <si>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</si>
  <si>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</si>
  <si>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</si>
  <si>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</si>
  <si>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</si>
  <si>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</si>
  <si>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</si>
  <si>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</si>
  <si>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</si>
  <si>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</si>
  <si>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</si>
  <si>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</si>
  <si>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</si>
  <si>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</si>
  <si>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</si>
  <si>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</si>
  <si>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</si>
  <si>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</si>
  <si>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</si>
  <si>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</si>
  <si>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</si>
  <si>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</si>
  <si>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</si>
  <si>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</si>
  <si>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</si>
  <si>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</si>
  <si>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</si>
  <si>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</si>
  <si>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</si>
  <si>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</si>
  <si>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</si>
  <si>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</si>
  <si>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</si>
  <si>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</si>
  <si>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</si>
  <si>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</si>
  <si>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</si>
  <si>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</si>
  <si>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</si>
  <si>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</si>
  <si>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</si>
  <si>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</si>
  <si>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</si>
  <si>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</si>
  <si>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</si>
  <si>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</si>
  <si>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</si>
  <si>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</si>
  <si>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</si>
  <si>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</si>
  <si>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</si>
  <si>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</si>
  <si>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</si>
  <si>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</si>
  <si>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</si>
  <si>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</si>
  <si>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</si>
  <si>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</si>
  <si>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</si>
  <si>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</si>
  <si>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</si>
  <si>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</si>
  <si>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</si>
  <si>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</si>
  <si>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</si>
  <si>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</si>
  <si>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</si>
  <si>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</si>
  <si>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</si>
  <si>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</si>
  <si>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</si>
  <si>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</si>
  <si>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</si>
  <si>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</si>
  <si>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</si>
  <si>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</si>
  <si>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</si>
  <si>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</si>
  <si>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</si>
  <si>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</si>
  <si>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</si>
  <si>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</si>
  <si>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</si>
  <si>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</si>
  <si>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</si>
  <si>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</si>
  <si>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</si>
  <si>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</si>
  <si>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</si>
  <si>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</si>
  <si>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</si>
  <si>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</si>
  <si>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</si>
  <si>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</si>
  <si>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</si>
  <si>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</si>
  <si>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</si>
  <si>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</si>
  <si>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</si>
  <si>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</si>
  <si>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</si>
  <si>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</si>
  <si>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</si>
  <si>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</si>
  <si>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</si>
  <si>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</si>
  <si>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</si>
  <si>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</si>
  <si>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</si>
  <si>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</si>
  <si>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</si>
  <si>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</si>
  <si>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</si>
  <si>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</si>
  <si>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</si>
  <si>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</si>
  <si>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</si>
  <si>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</si>
  <si>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</si>
  <si>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</si>
  <si>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</si>
  <si>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</si>
  <si>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</si>
  <si>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</si>
  <si>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</si>
  <si>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</si>
  <si>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</si>
  <si>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</si>
  <si>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</si>
  <si>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</si>
  <si>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</si>
  <si>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</si>
  <si>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</si>
  <si>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</si>
  <si>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</si>
  <si>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</si>
  <si>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</si>
  <si>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</si>
  <si>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</si>
  <si>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</si>
  <si>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</si>
  <si>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</si>
  <si>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</si>
  <si>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</si>
  <si>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</si>
  <si>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</si>
  <si>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</si>
  <si>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</si>
  <si>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</si>
  <si>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</si>
  <si>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</si>
  <si>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</si>
  <si>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</si>
  <si>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</si>
  <si>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</si>
  <si>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</si>
  <si>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</si>
  <si>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</si>
  <si>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</si>
  <si>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</si>
  <si>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</si>
  <si>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</si>
  <si>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</si>
  <si>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</si>
  <si>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</si>
  <si>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</si>
  <si>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</si>
  <si>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</si>
  <si>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</si>
  <si>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</si>
  <si>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</si>
  <si>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</si>
  <si>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</si>
  <si>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</si>
  <si>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</si>
  <si>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</si>
  <si>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</si>
  <si>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</si>
  <si>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</si>
  <si>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</si>
  <si>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</si>
  <si>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</si>
  <si>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</si>
  <si>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</si>
  <si>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</si>
  <si>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</si>
  <si>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</si>
  <si>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</si>
  <si>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</si>
  <si>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</si>
  <si>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</si>
  <si>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</si>
  <si>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</si>
  <si>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</si>
  <si>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</si>
  <si>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</si>
  <si>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</si>
  <si>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</si>
  <si>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</si>
  <si>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</si>
  <si>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</si>
  <si>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</si>
  <si>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</si>
  <si>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</si>
  <si>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</si>
  <si>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</si>
  <si>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</si>
  <si>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</si>
  <si>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</si>
  <si>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</si>
  <si>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</si>
  <si>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</si>
  <si>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</si>
  <si>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</si>
  <si>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</si>
  <si>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</si>
  <si>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</si>
  <si>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</si>
  <si>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</si>
  <si>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</si>
  <si>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</si>
  <si>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</si>
  <si>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</si>
  <si>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</si>
  <si>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</si>
  <si>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</si>
  <si>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</si>
  <si>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</si>
  <si>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</si>
  <si>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</si>
  <si>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</si>
  <si>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</si>
  <si>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</si>
  <si>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</si>
  <si>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</si>
  <si>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</si>
  <si>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</si>
  <si>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</si>
  <si>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</si>
  <si>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</si>
  <si>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</si>
  <si>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</si>
  <si>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</si>
  <si>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</si>
  <si>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</si>
  <si>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</si>
  <si>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</si>
  <si>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</si>
  <si>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</si>
  <si>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</si>
  <si>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</si>
  <si>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</si>
  <si>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</si>
  <si>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</si>
  <si>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</si>
  <si>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</si>
  <si>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</si>
  <si>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</si>
  <si>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</si>
  <si>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</si>
  <si>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</si>
  <si>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</si>
  <si>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</si>
  <si>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</si>
  <si>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</si>
  <si>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</si>
  <si>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</si>
  <si>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</si>
  <si>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</si>
  <si>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</si>
  <si>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</si>
  <si>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</si>
  <si>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</si>
  <si>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</si>
  <si>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</si>
  <si>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</si>
  <si>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</si>
  <si>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</si>
  <si>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</si>
  <si>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</si>
  <si>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</si>
  <si>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</si>
  <si>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</si>
  <si>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</si>
  <si>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</si>
  <si>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</si>
  <si>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</si>
  <si>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</si>
  <si>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</si>
  <si>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</si>
  <si>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</si>
  <si>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</si>
  <si>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</si>
  <si>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</si>
  <si>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</si>
  <si>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</si>
  <si>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</si>
  <si>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</si>
  <si>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</si>
  <si>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</si>
  <si>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</si>
  <si>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</si>
  <si>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</si>
  <si>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</si>
  <si>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</si>
  <si>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</si>
  <si>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</si>
  <si>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</si>
  <si>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</si>
  <si>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</si>
  <si>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</si>
  <si>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</si>
  <si>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</si>
  <si>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</si>
  <si>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</si>
  <si>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</si>
  <si>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</si>
  <si>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</si>
  <si>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</si>
  <si>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</si>
  <si>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</si>
  <si>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</si>
  <si>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</si>
  <si>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</si>
  <si>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</si>
  <si>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</si>
  <si>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</si>
  <si>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</si>
  <si>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</si>
  <si>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</si>
  <si>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</si>
  <si>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</si>
  <si>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</si>
  <si>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</si>
  <si>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</si>
  <si>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</si>
  <si>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</si>
  <si>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</si>
  <si>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</si>
  <si>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</si>
  <si>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</si>
  <si>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</si>
  <si>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</si>
  <si>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</si>
  <si>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</si>
  <si>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</si>
  <si>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</si>
  <si>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</si>
  <si>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</si>
  <si>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</si>
  <si>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</si>
  <si>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</si>
  <si>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</si>
  <si>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</si>
  <si>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</si>
  <si>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</si>
  <si>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</si>
  <si>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</si>
  <si>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</si>
  <si>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</si>
  <si>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</si>
  <si>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</si>
  <si>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</si>
  <si>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</si>
  <si>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</si>
  <si>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</si>
  <si>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</si>
  <si>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</si>
  <si>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</si>
  <si>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</si>
  <si>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</si>
  <si>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</si>
  <si>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</si>
  <si>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</si>
  <si>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</si>
  <si>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</si>
  <si>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</si>
  <si>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</si>
  <si>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</si>
  <si>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</si>
  <si>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</si>
  <si>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</si>
  <si>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</si>
  <si>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</si>
  <si>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</si>
  <si>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</si>
  <si>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</si>
  <si>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</si>
  <si>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</si>
  <si>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</si>
  <si>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</si>
  <si>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</si>
  <si>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</si>
  <si>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</si>
  <si>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</si>
  <si>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</si>
  <si>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</si>
  <si>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</si>
  <si>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</si>
  <si>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</si>
  <si>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</si>
  <si>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</si>
  <si>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</si>
  <si>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</si>
  <si>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</si>
  <si>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</si>
  <si>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</si>
  <si>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</si>
  <si>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</si>
  <si>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</si>
  <si>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</si>
  <si>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</si>
  <si>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</si>
  <si>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</si>
  <si>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</si>
  <si>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</si>
  <si>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</si>
  <si>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</si>
  <si>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</si>
  <si>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</si>
  <si>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</si>
  <si>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</si>
  <si>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</si>
  <si>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</si>
  <si>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</si>
  <si>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</si>
  <si>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</si>
  <si>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</si>
  <si>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</si>
  <si>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</si>
  <si>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</si>
  <si>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</si>
  <si>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</si>
  <si>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</si>
  <si>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</si>
  <si>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</si>
  <si>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</si>
  <si>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</si>
  <si>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</si>
  <si>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</si>
  <si>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</si>
  <si>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</si>
  <si>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</si>
  <si>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</si>
  <si>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</si>
  <si>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</si>
  <si>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</si>
  <si>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</si>
  <si>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</si>
  <si>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</si>
  <si>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</si>
  <si>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</si>
  <si>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</si>
  <si>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</si>
  <si>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</si>
  <si>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</si>
  <si>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</si>
  <si>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</si>
  <si>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</si>
  <si>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</si>
  <si>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</si>
  <si>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</si>
  <si>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</si>
  <si>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</si>
  <si>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</si>
  <si>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</si>
  <si>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</si>
  <si>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</si>
  <si>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</si>
  <si>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</si>
  <si>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</si>
  <si>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</si>
  <si>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</si>
  <si>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</si>
  <si>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</si>
  <si>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</si>
  <si>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</si>
  <si>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</si>
  <si>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</si>
  <si>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</si>
  <si>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</si>
  <si>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</si>
  <si>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</si>
  <si>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</si>
  <si>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</si>
  <si>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</si>
  <si>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</si>
  <si>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</si>
  <si>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</si>
  <si>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</si>
  <si>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</si>
  <si>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</si>
  <si>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</si>
  <si>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</si>
  <si>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</si>
  <si>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</si>
  <si>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</si>
  <si>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</si>
  <si>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</si>
  <si>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</si>
  <si>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</si>
  <si>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</si>
  <si>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</si>
  <si>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</si>
  <si>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</si>
  <si>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</si>
  <si>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</si>
  <si>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</si>
  <si>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</si>
  <si>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</si>
  <si>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</si>
  <si>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</si>
  <si>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</si>
  <si>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</si>
  <si>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</si>
  <si>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</si>
  <si>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</si>
  <si>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</si>
  <si>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</si>
  <si>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</si>
  <si>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</si>
  <si>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</si>
  <si>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</si>
  <si>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</si>
  <si>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</si>
  <si>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</si>
  <si>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</si>
  <si>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</si>
  <si>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</si>
  <si>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</si>
  <si>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</si>
  <si>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</si>
  <si>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</si>
  <si>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</si>
  <si>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</si>
  <si>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</si>
  <si>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</si>
  <si>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</si>
  <si>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</si>
  <si>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</si>
  <si>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</si>
  <si>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</si>
  <si>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</si>
  <si>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</si>
  <si>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</si>
  <si>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</si>
  <si>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</si>
  <si>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</si>
  <si>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</si>
  <si>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</si>
  <si>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</si>
  <si>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</si>
  <si>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</si>
  <si>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</si>
  <si>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</si>
  <si>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</si>
  <si>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</si>
  <si>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</si>
  <si>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</si>
  <si>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</si>
  <si>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</si>
  <si>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</si>
  <si>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</si>
  <si>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</si>
  <si>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</si>
  <si>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</si>
  <si>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</si>
  <si>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</si>
  <si>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</si>
  <si>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</si>
  <si>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</si>
  <si>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</si>
  <si>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</si>
  <si>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</si>
  <si>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</si>
  <si>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</si>
  <si>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</si>
  <si>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</si>
  <si>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</si>
  <si>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</si>
  <si>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</si>
  <si>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</si>
  <si>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</si>
  <si>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</si>
  <si>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</si>
  <si>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</si>
  <si>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</si>
  <si>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</si>
  <si>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</si>
  <si>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</si>
  <si>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</si>
  <si>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</si>
  <si>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</si>
  <si>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</si>
  <si>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</si>
  <si>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</si>
  <si>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</si>
  <si>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</si>
  <si>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</si>
  <si>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</si>
  <si>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</si>
  <si>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</si>
  <si>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</si>
  <si>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</si>
  <si>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</si>
  <si>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</si>
  <si>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</si>
  <si>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</si>
  <si>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</si>
  <si>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</si>
  <si>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</si>
  <si>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</si>
  <si>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</si>
  <si>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</si>
  <si>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</si>
  <si>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</si>
  <si>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</si>
  <si>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</si>
  <si>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</si>
  <si>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</si>
  <si>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</si>
  <si>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</si>
  <si>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</si>
  <si>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</si>
  <si>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</si>
  <si>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</si>
  <si>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</si>
  <si>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</si>
  <si>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</si>
  <si>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</si>
  <si>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</si>
  <si>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</si>
  <si>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</si>
  <si>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</si>
  <si>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</si>
  <si>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</si>
  <si>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</si>
  <si>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</si>
  <si>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</si>
  <si>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</si>
  <si>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</si>
  <si>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</si>
  <si>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</si>
  <si>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</si>
  <si>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</si>
  <si>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</si>
  <si>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</si>
  <si>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</si>
  <si>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</si>
  <si>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</si>
  <si>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</si>
  <si>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</si>
  <si>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</si>
  <si>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</si>
  <si>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</si>
  <si>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</si>
  <si>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</si>
  <si>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</si>
  <si>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</si>
  <si>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</si>
  <si>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</si>
  <si>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</si>
  <si>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</si>
  <si>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</si>
  <si>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</si>
  <si>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</si>
  <si>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</si>
  <si>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</si>
  <si>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</si>
  <si>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</si>
  <si>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</si>
  <si>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</si>
  <si>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</si>
  <si>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</si>
  <si>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</si>
  <si>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</si>
  <si>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</si>
  <si>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</si>
  <si>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</si>
  <si>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</si>
  <si>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</si>
  <si>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</si>
  <si>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</si>
  <si>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</si>
  <si>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</si>
  <si>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</si>
  <si>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</si>
  <si>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</si>
  <si>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</si>
  <si>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</si>
  <si>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</si>
  <si>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</si>
  <si>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</si>
  <si>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</si>
  <si>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</si>
  <si>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</si>
  <si>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</si>
  <si>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</si>
  <si>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</si>
  <si>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</si>
  <si>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</si>
  <si>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</si>
  <si>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</si>
  <si>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</si>
  <si>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</si>
  <si>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</si>
  <si>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</si>
  <si>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</si>
  <si>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</si>
  <si>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</si>
  <si>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</si>
  <si>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</si>
  <si>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</si>
  <si>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</si>
  <si>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</si>
  <si>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</si>
  <si>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</si>
  <si>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</si>
  <si>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</si>
  <si>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</si>
  <si>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</si>
  <si>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</si>
  <si>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</si>
  <si>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</si>
  <si>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</si>
  <si>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</si>
  <si>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</si>
  <si>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</si>
  <si>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</si>
  <si>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</si>
  <si>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</si>
  <si>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</si>
  <si>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</si>
  <si>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</si>
  <si>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</si>
  <si>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</si>
  <si>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</si>
  <si>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</si>
  <si>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</si>
  <si>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</si>
  <si>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</si>
  <si>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</si>
  <si>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</si>
  <si>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</si>
  <si>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</si>
  <si>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</si>
  <si>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</si>
  <si>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</si>
  <si>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</si>
  <si>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</si>
  <si>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</si>
  <si>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</si>
  <si>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</si>
  <si>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</si>
  <si>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</si>
  <si>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</si>
  <si>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</si>
  <si>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</si>
  <si>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</si>
  <si>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</si>
  <si>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</si>
  <si>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</si>
  <si>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</si>
  <si>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</si>
  <si>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</si>
  <si>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</si>
  <si>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</si>
  <si>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</si>
  <si>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</si>
  <si>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</si>
  <si>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</si>
  <si>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</si>
  <si>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</si>
  <si>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</si>
  <si>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</si>
  <si>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</si>
  <si>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</si>
  <si>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</si>
  <si>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</si>
  <si>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</si>
  <si>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</si>
  <si>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</si>
  <si>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</si>
  <si>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</si>
  <si>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</si>
  <si>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</si>
  <si>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</si>
  <si>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</si>
  <si>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</si>
  <si>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</si>
  <si>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</si>
  <si>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</si>
  <si>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</si>
  <si>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</si>
  <si>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</si>
  <si>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</si>
  <si>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</si>
  <si>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</si>
  <si>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</si>
  <si>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</si>
  <si>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</si>
  <si>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</si>
  <si>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</si>
  <si>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</si>
  <si>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</si>
  <si>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</si>
  <si>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</si>
  <si>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</si>
  <si>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</si>
  <si>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</si>
  <si>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</si>
  <si>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</si>
  <si>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</si>
  <si>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</si>
  <si>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</si>
  <si>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</si>
  <si>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</si>
  <si>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</si>
  <si>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</si>
  <si>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</si>
  <si>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</si>
  <si>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</si>
  <si>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</si>
  <si>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</si>
  <si>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</si>
  <si>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</si>
  <si>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</si>
  <si>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</si>
  <si>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</si>
  <si>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</si>
  <si>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</si>
  <si>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</si>
  <si>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</si>
  <si>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</si>
  <si>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</si>
  <si>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</si>
  <si>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</si>
  <si>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</si>
  <si>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</si>
  <si>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</si>
  <si>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</si>
  <si>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</si>
  <si>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</si>
  <si>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</si>
  <si>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</si>
  <si>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</si>
  <si>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</si>
  <si>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</si>
  <si>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</si>
  <si>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</si>
  <si>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</si>
  <si>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</si>
  <si>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</si>
  <si>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</si>
  <si>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</si>
  <si>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</si>
  <si>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</si>
  <si>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</si>
  <si>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</si>
  <si>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</si>
  <si>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</si>
  <si>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</si>
  <si>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</si>
  <si>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</si>
  <si>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</si>
  <si>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</si>
  <si>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</si>
  <si>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</si>
  <si>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</si>
  <si>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</si>
  <si>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</si>
  <si>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</si>
  <si>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</si>
  <si>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</si>
  <si>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</si>
  <si>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</si>
  <si>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</si>
  <si>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</si>
  <si>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</si>
  <si>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</si>
  <si>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</si>
  <si>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</si>
  <si>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</si>
  <si>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</si>
  <si>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</si>
  <si>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</si>
  <si>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</si>
  <si>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</si>
  <si>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</si>
  <si>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</si>
  <si>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</si>
  <si>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</si>
  <si>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</si>
  <si>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</si>
  <si>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</si>
  <si>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</si>
  <si>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</si>
  <si>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</si>
  <si>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</si>
  <si>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</si>
  <si>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</si>
  <si>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</si>
  <si>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</si>
  <si>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</si>
  <si>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</si>
  <si>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</si>
  <si>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</si>
  <si>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</si>
  <si>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</si>
  <si>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</si>
  <si>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</si>
  <si>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</si>
  <si>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</si>
  <si>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</si>
  <si>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</si>
  <si>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</si>
  <si>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</si>
  <si>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</si>
  <si>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</si>
  <si>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</si>
  <si>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</si>
  <si>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</si>
  <si>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</si>
  <si>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</si>
  <si>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</si>
  <si>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</si>
  <si>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</si>
  <si>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</si>
  <si>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</si>
  <si>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</si>
  <si>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</si>
  <si>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</si>
  <si>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</si>
  <si>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</si>
  <si>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</si>
  <si>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</si>
  <si>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</si>
  <si>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</si>
  <si>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</si>
  <si>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</si>
  <si>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</si>
  <si>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</si>
  <si>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</si>
  <si>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</si>
  <si>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</si>
  <si>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</si>
  <si>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</si>
  <si>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</si>
  <si>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</si>
  <si>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</si>
  <si>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</si>
  <si>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</si>
  <si>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</si>
  <si>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</si>
  <si>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</si>
  <si>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</si>
  <si>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</si>
  <si>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</si>
  <si>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</si>
  <si>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</si>
  <si>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</si>
  <si>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</si>
  <si>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</si>
  <si>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</si>
  <si>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</si>
  <si>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</si>
  <si>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</si>
  <si>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</si>
  <si>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</si>
  <si>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</si>
  <si>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</si>
  <si>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</si>
  <si>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</si>
  <si>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</si>
  <si>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</si>
  <si>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</si>
  <si>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</si>
  <si>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</si>
  <si>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</si>
  <si>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</si>
  <si>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</si>
  <si>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</si>
  <si>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</si>
  <si>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</si>
  <si>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</si>
  <si>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</si>
  <si>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</si>
  <si>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</si>
  <si>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</si>
  <si>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</si>
  <si>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</si>
  <si>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</si>
  <si>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</si>
  <si>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</si>
  <si>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</si>
  <si>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</si>
  <si>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</si>
  <si>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</si>
  <si>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</si>
  <si>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</si>
  <si>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</si>
  <si>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</si>
  <si>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</si>
  <si>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</si>
  <si>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</si>
  <si>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</si>
  <si>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</si>
  <si>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</si>
  <si>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</si>
  <si>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</si>
  <si>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</si>
  <si>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</si>
  <si>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</si>
  <si>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</si>
  <si>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</si>
  <si>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</si>
  <si>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</si>
  <si>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</si>
  <si>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</si>
  <si>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</si>
  <si>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</si>
  <si>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</si>
  <si>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</si>
  <si>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</si>
  <si>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</si>
  <si>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</si>
  <si>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</si>
  <si>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</si>
  <si>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</si>
  <si>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</si>
  <si>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</si>
  <si>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</si>
  <si>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</si>
  <si>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</si>
  <si>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</si>
  <si>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</si>
  <si>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</si>
  <si>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</si>
  <si>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</si>
  <si>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</si>
  <si>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</si>
  <si>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</si>
  <si>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</si>
  <si>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</si>
  <si>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</si>
  <si>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</si>
  <si>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</si>
  <si>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</si>
  <si>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</si>
  <si>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</si>
  <si>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</si>
  <si>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</si>
  <si>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</si>
  <si>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</si>
  <si>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</si>
  <si>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</si>
  <si>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</si>
  <si>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</si>
  <si>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</si>
  <si>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</si>
  <si>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</si>
  <si>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</si>
  <si>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</si>
  <si>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</si>
  <si>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</si>
  <si>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</si>
  <si>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</si>
  <si>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</si>
  <si>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</si>
  <si>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</si>
  <si>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</si>
  <si>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</si>
  <si>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</si>
  <si>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</si>
  <si>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</si>
  <si>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</si>
  <si>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</si>
  <si>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</si>
  <si>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</si>
  <si>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</si>
  <si>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</si>
  <si>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</si>
  <si>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</si>
  <si>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</si>
  <si>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</si>
  <si>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</si>
  <si>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</si>
  <si>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</si>
  <si>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</si>
  <si>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</si>
  <si>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</si>
  <si>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</si>
  <si>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</si>
  <si>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</si>
  <si>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</si>
  <si>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</si>
  <si>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</si>
  <si>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</si>
  <si>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</si>
  <si>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</si>
  <si>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</si>
  <si>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</si>
  <si>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</si>
  <si>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</si>
  <si>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</si>
  <si>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</si>
  <si>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</si>
  <si>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</si>
  <si>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</si>
  <si>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</si>
  <si>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</si>
  <si>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</si>
  <si>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</si>
  <si>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</si>
  <si>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</si>
  <si>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</si>
  <si>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</si>
  <si>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</si>
  <si>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</si>
  <si>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</si>
  <si>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</si>
  <si>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</si>
  <si>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</si>
  <si>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</si>
  <si>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</si>
  <si>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</si>
  <si>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</si>
  <si>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</si>
  <si>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</si>
  <si>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</si>
  <si>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</si>
  <si>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</si>
  <si>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</si>
  <si>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</si>
  <si>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</si>
  <si>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</si>
  <si>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</si>
  <si>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</si>
  <si>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</si>
  <si>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</si>
  <si>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</si>
  <si>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</si>
  <si>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</si>
  <si>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</si>
  <si>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</si>
  <si>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</si>
  <si>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</si>
  <si>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</si>
  <si>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</si>
  <si>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</si>
  <si>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</si>
  <si>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</si>
  <si>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</si>
  <si>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</si>
  <si>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</si>
  <si>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</si>
  <si>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</si>
  <si>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</si>
  <si>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</si>
  <si>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</si>
  <si>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</si>
  <si>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</si>
  <si>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</si>
  <si>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</si>
  <si>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</si>
  <si>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</si>
  <si>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</si>
  <si>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</si>
  <si>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</si>
  <si>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</si>
  <si>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</si>
  <si>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</si>
  <si>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</si>
  <si>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</si>
  <si>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</si>
  <si>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</si>
  <si>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</si>
  <si>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</si>
  <si>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</si>
  <si>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</si>
  <si>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</si>
  <si>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</si>
  <si>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</si>
  <si>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</si>
  <si>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</si>
  <si>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</si>
  <si>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</si>
  <si>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</si>
  <si>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</si>
  <si>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</si>
  <si>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</si>
  <si>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</si>
  <si>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</si>
  <si>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</si>
  <si>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</si>
  <si>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</si>
  <si>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</si>
  <si>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</si>
  <si>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</si>
  <si>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</si>
  <si>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</si>
  <si>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</si>
  <si>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</si>
  <si>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</si>
  <si>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</si>
  <si>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</si>
  <si>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</si>
  <si>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</si>
  <si>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</si>
  <si>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</si>
  <si>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</si>
  <si>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</si>
  <si>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</si>
  <si>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</si>
  <si>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</si>
  <si>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</si>
  <si>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</si>
  <si>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</si>
  <si>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</si>
  <si>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</si>
  <si>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</si>
  <si>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</si>
  <si>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</si>
  <si>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</si>
  <si>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</si>
  <si>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</si>
  <si>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</si>
  <si>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</si>
  <si>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</si>
  <si>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</si>
  <si>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</si>
  <si>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</si>
  <si>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</si>
  <si>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</si>
  <si>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</si>
  <si>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</si>
  <si>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</si>
  <si>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</si>
  <si>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</si>
  <si>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</si>
  <si>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</si>
  <si>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</si>
  <si>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</si>
  <si>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</si>
  <si>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</si>
  <si>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</si>
  <si>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</si>
  <si>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</si>
  <si>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</si>
  <si>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</si>
  <si>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</si>
  <si>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</si>
  <si>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</si>
  <si>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</si>
  <si>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</si>
  <si>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</si>
  <si>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</si>
  <si>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</si>
  <si>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</si>
  <si>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</si>
  <si>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</si>
  <si>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</si>
  <si>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</si>
  <si>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</si>
  <si>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</si>
  <si>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</si>
  <si>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</si>
  <si>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</si>
  <si>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</si>
  <si>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</si>
  <si>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</si>
  <si>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</si>
  <si>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</si>
  <si>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</si>
  <si>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</si>
  <si>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</si>
  <si>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</si>
  <si>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</si>
  <si>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</si>
  <si>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</si>
  <si>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</si>
  <si>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</si>
  <si>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</si>
  <si>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</si>
  <si>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</si>
  <si>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</si>
  <si>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</si>
  <si>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</si>
  <si>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</si>
  <si>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</si>
  <si>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</si>
  <si>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</si>
  <si>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</si>
  <si>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</si>
  <si>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</si>
  <si>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</si>
  <si>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</si>
  <si>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</si>
  <si>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</si>
  <si>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</si>
  <si>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</si>
  <si>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</si>
  <si>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</si>
  <si>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</si>
  <si>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</si>
  <si>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</si>
  <si>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</si>
  <si>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</si>
  <si>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</si>
  <si>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</si>
  <si>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</si>
  <si>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</si>
  <si>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</si>
  <si>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</si>
  <si>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</si>
  <si>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</si>
  <si>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</si>
  <si>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</si>
  <si>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</si>
  <si>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</si>
  <si>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</si>
  <si>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</si>
  <si>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</si>
  <si>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</si>
  <si>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</si>
  <si>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</si>
  <si>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</si>
  <si>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</si>
  <si>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</si>
  <si>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</si>
  <si>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</si>
  <si>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</si>
  <si>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</si>
  <si>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</si>
  <si>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</si>
  <si>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</si>
  <si>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</si>
  <si>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</si>
  <si>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</si>
  <si>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</si>
  <si>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</si>
  <si>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</si>
  <si>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</si>
  <si>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</si>
  <si>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</si>
  <si>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</si>
  <si>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</si>
  <si>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</si>
  <si>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</si>
  <si>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</si>
  <si>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</si>
  <si>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</si>
  <si>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</si>
  <si>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</si>
  <si>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</si>
  <si>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</si>
  <si>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</si>
  <si>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</si>
  <si>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</si>
  <si>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</si>
  <si>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</si>
  <si>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</si>
  <si>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</si>
  <si>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</si>
  <si>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</si>
  <si>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</si>
  <si>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</si>
  <si>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</si>
  <si>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</si>
  <si>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</si>
  <si>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</si>
  <si>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</si>
  <si>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</si>
  <si>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</si>
  <si>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</si>
  <si>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</si>
  <si>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</si>
  <si>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</si>
  <si>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</si>
  <si>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</si>
  <si>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</si>
  <si>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</si>
  <si>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</si>
  <si>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</si>
  <si>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</si>
  <si>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</si>
  <si>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</si>
  <si>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</si>
  <si>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</si>
  <si>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</si>
  <si>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</si>
  <si>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</si>
  <si>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</si>
  <si>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</si>
  <si>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</si>
  <si>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</si>
  <si>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</si>
  <si>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</si>
  <si>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</si>
  <si>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</si>
  <si>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</si>
  <si>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</si>
  <si>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</si>
  <si>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</si>
  <si>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</si>
  <si>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</si>
  <si>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</si>
  <si>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</si>
  <si>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</si>
  <si>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</si>
  <si>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</si>
  <si>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</si>
  <si>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</si>
  <si>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</si>
  <si>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</si>
  <si>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</si>
  <si>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</si>
  <si>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</si>
  <si>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</si>
  <si>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</si>
  <si>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</si>
  <si>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</si>
  <si>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</si>
  <si>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</si>
  <si>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</si>
  <si>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</si>
  <si>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</si>
  <si>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</si>
  <si>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</si>
  <si>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</si>
  <si>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</si>
  <si>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</si>
  <si>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</si>
  <si>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</si>
  <si>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</si>
  <si>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</si>
  <si>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</si>
  <si>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</si>
  <si>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</si>
  <si>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</si>
  <si>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</si>
  <si>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</si>
  <si>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</si>
  <si>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</si>
  <si>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</si>
  <si>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</si>
  <si>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</si>
  <si>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</si>
  <si>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</si>
  <si>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</si>
  <si>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</si>
  <si>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</si>
  <si>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</si>
  <si>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</si>
  <si>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</si>
  <si>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</si>
  <si>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</si>
  <si>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</si>
  <si>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</si>
  <si>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</si>
  <si>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</si>
  <si>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</si>
  <si>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</si>
  <si>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</si>
  <si>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</si>
  <si>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</si>
  <si>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</si>
  <si>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</si>
  <si>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</si>
  <si>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</si>
  <si>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</si>
  <si>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</si>
  <si>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</si>
  <si>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</si>
  <si>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</si>
  <si>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</si>
  <si>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</si>
  <si>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</si>
  <si>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</si>
  <si>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</si>
  <si>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</si>
  <si>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</si>
  <si>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</si>
  <si>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</si>
  <si>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</si>
  <si>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</si>
  <si>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</si>
  <si>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</si>
  <si>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</si>
  <si>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</si>
  <si>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</si>
  <si>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</si>
  <si>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</si>
  <si>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</si>
  <si>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</si>
  <si>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</si>
  <si>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</si>
  <si>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</si>
  <si>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</si>
  <si>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</si>
  <si>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</si>
  <si>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</si>
  <si>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</si>
  <si>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</si>
  <si>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</si>
  <si>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</si>
  <si>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</si>
  <si>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</si>
  <si>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</si>
  <si>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</si>
  <si>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</si>
  <si>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</si>
  <si>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</si>
  <si>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</si>
  <si>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</si>
  <si>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</si>
  <si>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</si>
  <si>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</si>
  <si>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</si>
  <si>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</si>
  <si>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</si>
  <si>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</si>
  <si>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</si>
  <si>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</si>
  <si>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</si>
  <si>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</si>
  <si>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</si>
  <si>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</si>
  <si>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</si>
  <si>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</si>
  <si>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</si>
  <si>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</si>
  <si>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</si>
  <si>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</si>
  <si>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</si>
  <si>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</si>
  <si>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</si>
  <si>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</si>
  <si>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</si>
  <si>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</si>
  <si>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</si>
  <si>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</si>
  <si>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</si>
  <si>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</si>
  <si>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</si>
  <si>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</si>
  <si>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</si>
  <si>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</si>
  <si>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</si>
  <si>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</si>
  <si>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</si>
  <si>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</si>
  <si>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</si>
  <si>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</si>
  <si>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</si>
  <si>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</si>
  <si>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</si>
  <si>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</si>
  <si>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</si>
  <si>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</si>
  <si>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</si>
  <si>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</si>
  <si>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</si>
  <si>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</si>
  <si>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</si>
  <si>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</si>
  <si>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</si>
  <si>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</si>
  <si>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</si>
  <si>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</si>
  <si>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</si>
  <si>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</si>
  <si>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</si>
  <si>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</si>
  <si>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</si>
  <si>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</si>
  <si>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</si>
  <si>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</si>
  <si>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</si>
  <si>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</si>
  <si>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</si>
  <si>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</si>
  <si>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</si>
  <si>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</si>
  <si>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</si>
  <si>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</si>
  <si>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</si>
  <si>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</si>
  <si>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</si>
  <si>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</si>
  <si>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</si>
  <si>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</si>
  <si>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</si>
  <si>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</si>
  <si>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</si>
  <si>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</si>
  <si>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</si>
  <si>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</si>
  <si>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</si>
  <si>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</si>
  <si>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</si>
  <si>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</si>
  <si>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</si>
  <si>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</si>
  <si>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</si>
  <si>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</si>
  <si>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</si>
  <si>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</si>
  <si>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</si>
  <si>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</si>
  <si>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</si>
  <si>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</si>
  <si>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</si>
  <si>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</si>
  <si>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</si>
  <si>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</si>
  <si>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</si>
  <si>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</si>
  <si>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</si>
  <si>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</si>
  <si>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</si>
  <si>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</si>
  <si>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</si>
  <si>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</si>
  <si>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</si>
  <si>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</si>
  <si>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</si>
  <si>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</si>
  <si>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</si>
  <si>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</si>
  <si>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</si>
  <si>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</si>
  <si>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</si>
  <si>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</si>
  <si>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</si>
  <si>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</si>
  <si>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</si>
  <si>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</si>
  <si>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</si>
  <si>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</si>
  <si>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</si>
  <si>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</si>
  <si>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</si>
  <si>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</si>
  <si>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</si>
  <si>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</si>
  <si>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</si>
  <si>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</si>
  <si>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</si>
  <si>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</si>
  <si>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</si>
  <si>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</si>
  <si>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</si>
  <si>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</si>
  <si>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</si>
  <si>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</si>
  <si>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</si>
  <si>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</si>
  <si>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</si>
  <si>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</si>
  <si>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</si>
  <si>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</si>
  <si>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</si>
  <si>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</si>
  <si>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</si>
  <si>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</si>
  <si>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</si>
  <si>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</si>
  <si>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</si>
  <si>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</si>
  <si>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</si>
  <si>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</si>
  <si>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</si>
  <si>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</si>
  <si>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</si>
  <si>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</si>
  <si>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</si>
  <si>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</si>
  <si>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</si>
  <si>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</si>
  <si>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</si>
  <si>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</si>
  <si>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</si>
  <si>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</si>
  <si>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</si>
  <si>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</si>
  <si>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</si>
  <si>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</si>
  <si>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</si>
  <si>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</si>
  <si>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</si>
  <si>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</si>
  <si>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</si>
  <si>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</si>
  <si>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</si>
  <si>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</si>
  <si>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</si>
  <si>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</si>
  <si>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</si>
  <si>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</si>
  <si>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</si>
  <si>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</si>
  <si>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</si>
  <si>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</si>
  <si>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</si>
  <si>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</si>
  <si>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</si>
  <si>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</si>
  <si>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</si>
  <si>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</si>
  <si>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</si>
  <si>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</si>
  <si>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</si>
  <si>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</si>
  <si>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</si>
  <si>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</si>
  <si>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</si>
  <si>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</si>
  <si>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</si>
  <si>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</si>
  <si>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</si>
  <si>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</si>
  <si>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</si>
  <si>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</si>
  <si>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</si>
  <si>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</si>
  <si>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</si>
  <si>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</si>
  <si>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</si>
  <si>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</si>
  <si>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</si>
  <si>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</si>
  <si>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</si>
  <si>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</si>
  <si>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</si>
  <si>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</si>
  <si>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</si>
  <si>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</si>
  <si>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</si>
  <si>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</si>
  <si>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</si>
  <si>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</si>
  <si>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</si>
  <si>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</si>
  <si>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</si>
  <si>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</si>
  <si>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</si>
  <si>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</si>
  <si>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</si>
  <si>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</si>
  <si>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</si>
  <si>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</si>
  <si>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</si>
  <si>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</si>
  <si>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</si>
  <si>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</si>
  <si>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</si>
  <si>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</si>
  <si>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</si>
  <si>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</si>
  <si>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</si>
  <si>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</si>
  <si>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</si>
  <si>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</si>
  <si>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</si>
  <si>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</si>
  <si>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</si>
  <si>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</si>
  <si>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</si>
  <si>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</si>
  <si>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</si>
  <si>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</si>
  <si>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</si>
  <si>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</si>
  <si>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</si>
  <si>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</si>
  <si>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</si>
  <si>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</si>
  <si>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</si>
  <si>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</si>
  <si>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</si>
  <si>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</si>
  <si>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</si>
  <si>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</si>
  <si>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</si>
  <si>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</si>
  <si>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</si>
  <si>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</si>
  <si>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</si>
  <si>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</si>
  <si>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</si>
  <si>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</si>
  <si>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</si>
  <si>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</si>
  <si>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</si>
  <si>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</si>
  <si>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</si>
  <si>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</si>
  <si>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</si>
  <si>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</si>
  <si>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</si>
  <si>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</si>
  <si>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</si>
  <si>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</si>
  <si>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</si>
  <si>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</si>
  <si>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</si>
  <si>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</si>
  <si>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</si>
  <si>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</si>
  <si>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</si>
  <si>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</si>
  <si>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</si>
  <si>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</si>
  <si>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</si>
  <si>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</si>
  <si>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</si>
  <si>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</si>
  <si>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</si>
  <si>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</si>
  <si>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</si>
  <si>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</si>
  <si>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</si>
  <si>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</si>
  <si>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</si>
  <si>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</si>
  <si>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</si>
  <si>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</si>
  <si>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</si>
  <si>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</si>
  <si>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</si>
  <si>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</si>
  <si>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</si>
  <si>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</si>
  <si>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</si>
  <si>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</si>
  <si>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</si>
  <si>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</si>
  <si>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</si>
  <si>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</si>
  <si>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</si>
  <si>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</si>
  <si>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</si>
  <si>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</si>
  <si>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</si>
  <si>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</si>
  <si>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</si>
  <si>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</si>
  <si>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</si>
  <si>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</si>
  <si>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</si>
  <si>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</si>
  <si>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</si>
  <si>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</si>
  <si>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</si>
  <si>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</si>
  <si>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</si>
  <si>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</si>
  <si>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</si>
  <si>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</si>
  <si>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</si>
  <si>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</si>
  <si>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</si>
  <si>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</si>
  <si>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</si>
  <si>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</si>
  <si>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</si>
  <si>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</si>
  <si>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</si>
  <si>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</si>
  <si>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</si>
  <si>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</si>
  <si>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</si>
  <si>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</si>
  <si>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</si>
  <si>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</si>
  <si>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</si>
  <si>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</si>
  <si>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</si>
  <si>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</si>
  <si>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</si>
  <si>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</si>
  <si>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</si>
  <si>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</si>
  <si>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</si>
  <si>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</si>
  <si>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</si>
  <si>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</si>
  <si>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</si>
  <si>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</si>
  <si>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</si>
  <si>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</si>
  <si>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</si>
  <si>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</si>
  <si>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</si>
  <si>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</si>
  <si>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</si>
  <si>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</si>
  <si>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</si>
  <si>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</si>
  <si>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</si>
  <si>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</si>
  <si>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</si>
  <si>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</si>
  <si>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</si>
  <si>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</si>
  <si>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</si>
  <si>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</si>
  <si>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</si>
  <si>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</si>
  <si>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</si>
  <si>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</si>
  <si>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</si>
  <si>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</si>
  <si>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</si>
  <si>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</si>
  <si>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</si>
  <si>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</si>
  <si>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</si>
  <si>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</si>
  <si>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</si>
  <si>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</si>
  <si>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</si>
  <si>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</si>
  <si>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</si>
  <si>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</si>
  <si>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</si>
  <si>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</si>
  <si>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</si>
  <si>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</si>
  <si>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</si>
  <si>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</si>
  <si>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</si>
  <si>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</si>
  <si>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</si>
  <si>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</si>
  <si>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</si>
  <si>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</si>
  <si>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</si>
  <si>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</si>
  <si>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</si>
  <si>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</si>
  <si>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</si>
  <si>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</si>
  <si>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</si>
  <si>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</si>
  <si>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</si>
  <si>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</si>
  <si>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</si>
  <si>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</si>
  <si>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</si>
  <si>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</si>
  <si>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</si>
  <si>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</si>
  <si>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</si>
  <si>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</si>
  <si>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</si>
  <si>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</si>
  <si>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</si>
  <si>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</si>
  <si>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</si>
  <si>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</si>
  <si>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</si>
  <si>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</si>
  <si>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</si>
  <si>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</si>
  <si>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</si>
  <si>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</si>
  <si>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</si>
  <si>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</si>
  <si>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</si>
  <si>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</si>
  <si>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</si>
  <si>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</si>
  <si>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</si>
  <si>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</si>
  <si>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</si>
  <si>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</si>
  <si>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</si>
  <si>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</si>
  <si>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</si>
  <si>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</si>
  <si>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</si>
  <si>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</si>
  <si>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</si>
  <si>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</si>
  <si>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</si>
  <si>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</si>
  <si>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</si>
  <si>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</si>
  <si>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</si>
  <si>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</si>
  <si>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</si>
  <si>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</si>
  <si>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</si>
  <si>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</si>
  <si>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</si>
  <si>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</si>
  <si>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</si>
  <si>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</si>
  <si>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</si>
  <si>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</si>
  <si>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</si>
  <si>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</si>
  <si>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</si>
  <si>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</si>
  <si>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</si>
  <si>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</si>
  <si>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</si>
  <si>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</si>
  <si>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</si>
  <si>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</si>
  <si>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</si>
  <si>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</si>
  <si>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</si>
  <si>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</si>
  <si>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</si>
  <si>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</si>
  <si>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</si>
  <si>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</si>
  <si>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</si>
  <si>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</si>
  <si>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</si>
  <si>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</si>
  <si>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</si>
  <si>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</si>
  <si>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</si>
  <si>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</si>
  <si>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</si>
  <si>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</si>
  <si>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</si>
  <si>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</si>
  <si>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</si>
  <si>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</si>
  <si>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</si>
  <si>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</si>
  <si>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</si>
  <si>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</si>
  <si>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</si>
  <si>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</si>
  <si>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</si>
  <si>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</si>
  <si>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</si>
  <si>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</si>
  <si>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</si>
  <si>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</si>
  <si>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</si>
  <si>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</si>
  <si>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</si>
  <si>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</si>
  <si>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</si>
  <si>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</si>
  <si>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</si>
  <si>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</si>
  <si>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</si>
  <si>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</si>
  <si>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</si>
  <si>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</si>
  <si>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</si>
  <si>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</si>
  <si>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</si>
  <si>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</si>
  <si>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</si>
  <si>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</si>
  <si>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</si>
  <si>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</si>
  <si>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</si>
  <si>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</si>
  <si>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</si>
  <si>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</si>
  <si>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</si>
  <si>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</si>
  <si>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</si>
  <si>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</si>
  <si>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</si>
  <si>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</si>
  <si>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</si>
  <si>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</si>
  <si>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</si>
  <si>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</si>
  <si>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</si>
  <si>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</si>
  <si>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</si>
  <si>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</si>
  <si>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</si>
  <si>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</si>
  <si>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</si>
  <si>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</si>
  <si>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</si>
  <si>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</si>
  <si>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</si>
  <si>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</si>
  <si>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</si>
  <si>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</si>
  <si>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</si>
  <si>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</si>
  <si>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</si>
  <si>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</si>
  <si>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</si>
  <si>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</si>
  <si>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</si>
  <si>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</si>
  <si>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</si>
  <si>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</si>
  <si>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</si>
  <si>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</si>
  <si>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</si>
  <si>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</si>
  <si>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</si>
  <si>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</si>
  <si>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</si>
  <si>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</si>
  <si>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</si>
  <si>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</si>
  <si>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</si>
  <si>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</si>
  <si>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</si>
  <si>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</si>
  <si>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</si>
  <si>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</si>
  <si>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</si>
  <si>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</si>
  <si>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</si>
  <si>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</si>
  <si>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</si>
  <si>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</si>
  <si>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</si>
  <si>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</si>
  <si>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</si>
  <si>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</si>
  <si>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</si>
  <si>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</si>
  <si>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</si>
  <si>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</si>
  <si>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</si>
  <si>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</si>
  <si>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</si>
  <si>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</si>
  <si>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</si>
  <si>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</si>
  <si>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</si>
  <si>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</si>
  <si>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</si>
  <si>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</si>
  <si>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</si>
  <si>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</si>
  <si>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</si>
  <si>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</si>
  <si>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</si>
  <si>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</si>
  <si>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</si>
  <si>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</si>
  <si>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</si>
  <si>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</si>
  <si>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</si>
  <si>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</si>
  <si>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</si>
  <si>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</si>
  <si>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</si>
  <si>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</si>
  <si>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</si>
  <si>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</si>
  <si>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</si>
  <si>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</si>
  <si>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</si>
  <si>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</si>
  <si>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</si>
  <si>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</si>
  <si>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</si>
  <si>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</si>
  <si>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</si>
  <si>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</si>
  <si>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</si>
  <si>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</si>
  <si>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</si>
  <si>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</si>
  <si>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</si>
  <si>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</si>
  <si>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</si>
  <si>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</si>
  <si>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</si>
  <si>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</si>
  <si>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</si>
  <si>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</si>
  <si>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</si>
  <si>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</si>
  <si>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</si>
  <si>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</si>
  <si>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</si>
  <si>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</si>
  <si>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</si>
  <si>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</si>
  <si>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</si>
  <si>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</si>
  <si>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</si>
  <si>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</si>
  <si>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</si>
  <si>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</si>
  <si>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</si>
  <si>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</si>
  <si>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</si>
  <si>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</si>
  <si>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</si>
  <si>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</si>
  <si>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</si>
  <si>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</si>
  <si>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</si>
  <si>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</si>
  <si>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</si>
  <si>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</si>
  <si>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</si>
  <si>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</si>
  <si>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</si>
  <si>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</si>
  <si>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</si>
  <si>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</si>
  <si>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</si>
  <si>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</si>
  <si>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</si>
  <si>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</si>
  <si>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</si>
  <si>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</si>
  <si>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</si>
  <si>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</si>
  <si>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</si>
  <si>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</si>
  <si>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</si>
  <si>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</si>
  <si>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</si>
  <si>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</si>
  <si>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</si>
  <si>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</si>
  <si>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</si>
  <si>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</si>
  <si>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</si>
  <si>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</si>
  <si>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</si>
  <si>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</si>
  <si>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</si>
  <si>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</si>
  <si>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</si>
  <si>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</si>
  <si>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</si>
  <si>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</si>
  <si>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</si>
  <si>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</si>
  <si>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</si>
  <si>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</si>
  <si>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</si>
  <si>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</si>
  <si>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</si>
  <si>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</si>
  <si>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</si>
  <si>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</si>
  <si>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</si>
  <si>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</si>
  <si>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</si>
  <si>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</si>
  <si>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</si>
  <si>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</si>
  <si>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</si>
  <si>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</si>
  <si>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</si>
  <si>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</si>
  <si>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</si>
  <si>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</si>
  <si>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</si>
  <si>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</si>
  <si>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</si>
  <si>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</si>
  <si>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</si>
  <si>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</si>
  <si>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</si>
  <si>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</si>
  <si>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</si>
  <si>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</si>
  <si>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</si>
  <si>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</si>
  <si>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</si>
  <si>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</si>
  <si>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</si>
  <si>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</si>
  <si>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</si>
  <si>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</si>
  <si>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</si>
  <si>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</si>
  <si>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</si>
  <si>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</si>
  <si>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</si>
  <si>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</si>
  <si>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</si>
  <si>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</si>
  <si>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</si>
  <si>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</si>
  <si>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</si>
  <si>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</si>
  <si>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</si>
  <si>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</si>
  <si>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</si>
  <si>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</si>
  <si>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</si>
  <si>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</si>
  <si>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</si>
  <si>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</si>
  <si>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</si>
  <si>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</si>
  <si>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</si>
  <si>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</si>
  <si>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</si>
  <si>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</si>
  <si>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</si>
  <si>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</si>
  <si>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</si>
  <si>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</si>
  <si>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</si>
  <si>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</si>
  <si>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</si>
  <si>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</si>
  <si>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</si>
  <si>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</si>
  <si>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</si>
  <si>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</si>
  <si>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</si>
  <si>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</si>
  <si>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</si>
  <si>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</si>
  <si>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</si>
  <si>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</si>
  <si>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</si>
  <si>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</si>
  <si>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</si>
  <si>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</si>
  <si>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</si>
  <si>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</si>
  <si>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</si>
  <si>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</si>
  <si>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</si>
  <si>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</si>
  <si>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</si>
  <si>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</si>
  <si>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</si>
  <si>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</si>
  <si>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</si>
  <si>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</si>
  <si>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</si>
  <si>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</si>
  <si>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</si>
  <si>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</si>
  <si>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</si>
  <si>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</si>
  <si>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</si>
  <si>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</si>
  <si>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</si>
  <si>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</si>
  <si>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</si>
  <si>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</si>
  <si>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</si>
  <si>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</si>
  <si>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</si>
  <si>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</si>
  <si>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</si>
  <si>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</si>
  <si>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</si>
  <si>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</si>
  <si>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</si>
  <si>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</si>
  <si>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</si>
  <si>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</si>
  <si>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</si>
  <si>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</si>
  <si>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</si>
  <si>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</si>
  <si>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</si>
  <si>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</si>
  <si>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</si>
  <si>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</si>
  <si>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</si>
  <si>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</si>
  <si>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</si>
  <si>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</si>
  <si>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</si>
  <si>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</si>
  <si>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</si>
  <si>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</si>
  <si>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</si>
  <si>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</si>
  <si>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</si>
  <si>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</si>
  <si>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</si>
  <si>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</si>
  <si>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</si>
  <si>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</si>
  <si>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</si>
  <si>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</si>
  <si>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</si>
  <si>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</si>
  <si>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</si>
  <si>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</si>
  <si>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</si>
  <si>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</si>
  <si>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</si>
  <si>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</si>
  <si>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</si>
  <si>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</si>
  <si>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</si>
  <si>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</si>
  <si>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</si>
  <si>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</si>
  <si>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</si>
  <si>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</si>
  <si>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</si>
  <si>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</si>
  <si>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</si>
  <si>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</si>
  <si>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</si>
  <si>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</si>
  <si>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</si>
  <si>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</si>
  <si>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</si>
  <si>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</si>
  <si>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</si>
  <si>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</si>
  <si>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</si>
  <si>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</si>
  <si>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</si>
  <si>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</si>
  <si>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</si>
  <si>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</si>
  <si>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</si>
  <si>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</si>
  <si>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</si>
  <si>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</si>
  <si>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</si>
  <si>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</si>
  <si>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</si>
  <si>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</si>
  <si>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</si>
  <si>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</si>
  <si>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</si>
  <si>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</si>
  <si>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</si>
  <si>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</si>
  <si>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</si>
  <si>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</si>
  <si>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</si>
  <si>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</si>
  <si>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</si>
  <si>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</si>
  <si>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</si>
  <si>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</si>
  <si>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</si>
  <si>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</si>
  <si>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</si>
  <si>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</si>
  <si>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</si>
  <si>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</si>
  <si>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</si>
  <si>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</si>
  <si>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</si>
  <si>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</si>
  <si>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</si>
  <si>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</si>
  <si>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</si>
  <si>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</si>
  <si>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</si>
  <si>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</si>
  <si>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</si>
  <si>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</si>
  <si>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</si>
  <si>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</si>
  <si>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</si>
  <si>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</si>
  <si>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</si>
  <si>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</si>
  <si>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</si>
  <si>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</si>
  <si>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</si>
  <si>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</si>
  <si>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</si>
  <si>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</si>
  <si>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</si>
  <si>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</si>
  <si>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</si>
  <si>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</si>
  <si>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</si>
  <si>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</si>
  <si>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</si>
  <si>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</si>
  <si>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</si>
  <si>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</si>
  <si>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</si>
  <si>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</si>
  <si>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</si>
  <si>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</si>
  <si>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</si>
  <si>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</si>
  <si>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</si>
  <si>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</si>
  <si>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</si>
  <si>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</si>
  <si>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</si>
  <si>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</si>
  <si>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</si>
  <si>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</si>
  <si>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</si>
  <si>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</si>
  <si>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</si>
  <si>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</si>
  <si>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</si>
  <si>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</si>
  <si>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</si>
  <si>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</si>
  <si>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</si>
  <si>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</si>
  <si>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</si>
  <si>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</si>
  <si>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</si>
  <si>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</si>
  <si>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</si>
  <si>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</si>
  <si>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</si>
  <si>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</si>
  <si>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</si>
  <si>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</si>
  <si>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</si>
  <si>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</si>
  <si>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</si>
  <si>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</si>
  <si>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</si>
  <si>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</si>
  <si>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</si>
  <si>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</si>
  <si>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</si>
  <si>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</si>
  <si>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</si>
  <si>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</si>
  <si>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</si>
  <si>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</si>
  <si>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</si>
  <si>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</si>
  <si>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</si>
  <si>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</si>
  <si>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</si>
  <si>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</si>
  <si>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</si>
  <si>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</si>
  <si>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</si>
  <si>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</si>
  <si>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</si>
  <si>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</si>
  <si>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</si>
  <si>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</si>
  <si>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</si>
  <si>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</si>
  <si>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</si>
  <si>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</si>
  <si>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</si>
  <si>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</si>
  <si>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</si>
  <si>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</si>
  <si>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</si>
  <si>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</si>
  <si>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</si>
  <si>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</si>
  <si>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</si>
  <si>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</si>
  <si>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</si>
  <si>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</si>
  <si>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</si>
  <si>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</si>
  <si>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</si>
  <si>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</si>
  <si>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</si>
  <si>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</si>
  <si>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</si>
  <si>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</si>
  <si>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</si>
  <si>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</si>
  <si>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</si>
  <si>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</si>
  <si>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</si>
  <si>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</si>
  <si>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</si>
  <si>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</si>
  <si>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</si>
  <si>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</si>
  <si>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</si>
  <si>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</si>
  <si>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</si>
  <si>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</si>
  <si>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</si>
  <si>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</si>
  <si>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</si>
  <si>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</si>
  <si>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</si>
  <si>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</si>
  <si>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</si>
  <si>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</si>
  <si>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</si>
  <si>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</si>
  <si>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</si>
  <si>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</si>
  <si>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</si>
  <si>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</si>
  <si>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</si>
  <si>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</si>
  <si>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</si>
  <si>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</si>
  <si>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</si>
  <si>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</si>
  <si>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</si>
  <si>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</si>
  <si>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</si>
  <si>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</si>
  <si>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</si>
  <si>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</si>
  <si>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</si>
  <si>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</si>
  <si>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</si>
  <si>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</si>
  <si>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</si>
  <si>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</si>
  <si>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</si>
  <si>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</si>
  <si>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</si>
  <si>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</si>
  <si>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</si>
  <si>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</si>
  <si>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</si>
  <si>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</si>
  <si>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</si>
  <si>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</si>
  <si>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</si>
  <si>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</si>
  <si>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</si>
  <si>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</si>
  <si>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</si>
  <si>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</si>
  <si>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</si>
  <si>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</si>
  <si>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</si>
  <si>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</si>
  <si>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</si>
  <si>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</si>
  <si>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</si>
  <si>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</si>
  <si>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</si>
  <si>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</si>
  <si>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</si>
  <si>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</si>
  <si>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</si>
  <si>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</si>
  <si>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</si>
  <si>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</si>
  <si>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</si>
  <si>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</si>
  <si>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</si>
  <si>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</si>
  <si>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</si>
  <si>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</si>
  <si>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</si>
  <si>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</si>
  <si>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</si>
  <si>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</si>
  <si>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</si>
  <si>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</si>
  <si>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</si>
  <si>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</si>
  <si>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</si>
  <si>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</si>
  <si>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</si>
  <si>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</si>
  <si>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</si>
  <si>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</si>
  <si>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</si>
  <si>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</si>
  <si>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</si>
  <si>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</si>
  <si>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</si>
  <si>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</si>
  <si>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</si>
  <si>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</si>
  <si>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</si>
  <si>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</si>
  <si>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</si>
  <si>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</si>
  <si>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</si>
  <si>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</si>
  <si>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</si>
  <si>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</si>
  <si>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</si>
  <si>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</si>
  <si>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</si>
  <si>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</si>
  <si>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</si>
  <si>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</si>
  <si>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</si>
  <si>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</si>
  <si>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</si>
  <si>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</si>
  <si>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</si>
  <si>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</si>
  <si>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</si>
  <si>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</si>
  <si>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</si>
  <si>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</si>
  <si>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</si>
  <si>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</si>
  <si>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</si>
  <si>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</si>
  <si>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</si>
  <si>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</si>
  <si>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</si>
  <si>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</si>
  <si>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</si>
  <si>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</si>
  <si>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</si>
  <si>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</si>
  <si>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</si>
  <si>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</si>
  <si>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</si>
  <si>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</si>
  <si>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</si>
  <si>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</si>
  <si>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</si>
  <si>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</si>
  <si>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</si>
  <si>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</si>
  <si>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</si>
  <si>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</si>
  <si>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</si>
  <si>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</si>
  <si>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</si>
  <si>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</si>
  <si>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</si>
  <si>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</si>
  <si>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</si>
  <si>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</si>
  <si>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</si>
  <si>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</si>
  <si>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</si>
  <si>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</si>
  <si>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</si>
  <si>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</si>
  <si>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</si>
  <si>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</si>
  <si>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</si>
  <si>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</si>
  <si>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</si>
  <si>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</si>
  <si>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</si>
  <si>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</si>
  <si>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</si>
  <si>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</si>
  <si>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</si>
  <si>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</si>
  <si>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</si>
  <si>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</si>
  <si>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</si>
  <si>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</si>
  <si>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</si>
  <si>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</si>
  <si>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</si>
  <si>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</si>
  <si>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</si>
  <si>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</si>
  <si>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</si>
  <si>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</si>
  <si>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</si>
  <si>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</si>
  <si>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</si>
  <si>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</si>
  <si>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</si>
  <si>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</si>
  <si>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</si>
  <si>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</si>
  <si>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</si>
  <si>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</si>
  <si>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</si>
  <si>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</si>
  <si>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</si>
  <si>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</si>
  <si>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</si>
  <si>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</si>
  <si>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</si>
  <si>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</si>
  <si>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</si>
  <si>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</si>
  <si>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</si>
  <si>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</si>
  <si>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</si>
  <si>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</si>
  <si>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</si>
  <si>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</si>
  <si>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</si>
  <si>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</si>
  <si>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</si>
  <si>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</si>
  <si>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</si>
  <si>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</si>
  <si>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</si>
  <si>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</si>
  <si>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</si>
  <si>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</si>
  <si>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</si>
  <si>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</si>
  <si>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</si>
  <si>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</si>
  <si>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</si>
  <si>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</si>
  <si>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</si>
  <si>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</si>
  <si>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</si>
  <si>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</si>
  <si>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</si>
  <si>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</si>
  <si>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</si>
  <si>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</si>
  <si>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</si>
  <si>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</si>
  <si>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</si>
  <si>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</si>
  <si>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</si>
  <si>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</si>
  <si>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</si>
  <si>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</si>
  <si>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</si>
  <si>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</si>
  <si>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</si>
  <si>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</si>
  <si>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</si>
  <si>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</si>
  <si>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</si>
  <si>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</si>
  <si>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</si>
  <si>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</si>
  <si>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</si>
  <si>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</si>
  <si>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</si>
  <si>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</si>
  <si>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</si>
  <si>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</si>
  <si>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</si>
  <si>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</si>
  <si>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</si>
  <si>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</si>
  <si>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</si>
  <si>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</si>
  <si>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</si>
  <si>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</si>
  <si>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</si>
  <si>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</si>
  <si>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</si>
  <si>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</si>
  <si>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</si>
  <si>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</si>
  <si>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</si>
  <si>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</si>
  <si>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</si>
  <si>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</si>
  <si>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</si>
  <si>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</si>
  <si>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</si>
  <si>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</si>
  <si>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</si>
  <si>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</si>
  <si>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</si>
  <si>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</si>
  <si>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</si>
  <si>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</si>
  <si>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</si>
  <si>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</si>
  <si>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</si>
  <si>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</si>
  <si>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</si>
  <si>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</si>
  <si>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</si>
  <si>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</si>
  <si>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</si>
  <si>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</si>
  <si>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</si>
  <si>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</si>
  <si>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</si>
  <si>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</si>
  <si>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</si>
  <si>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</si>
  <si>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</si>
  <si>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</si>
  <si>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</si>
  <si>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</si>
  <si>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</si>
  <si>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</si>
  <si>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</si>
  <si>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</si>
  <si>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</si>
  <si>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</si>
  <si>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</si>
  <si>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</si>
  <si>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</si>
  <si>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</si>
  <si>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</si>
  <si>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</si>
  <si>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</si>
  <si>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</si>
  <si>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</si>
  <si>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</si>
  <si>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</si>
  <si>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</si>
  <si>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</si>
  <si>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</si>
  <si>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</si>
  <si>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</si>
  <si>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</si>
  <si>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</si>
  <si>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</si>
  <si>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</si>
  <si>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</si>
  <si>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</si>
  <si>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</si>
  <si>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</si>
  <si>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</si>
  <si>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</si>
  <si>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</si>
  <si>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</si>
  <si>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</si>
  <si>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</si>
  <si>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</si>
  <si>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</si>
  <si>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</si>
  <si>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</si>
  <si>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</si>
  <si>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</si>
  <si>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</si>
  <si>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</si>
  <si>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</si>
  <si>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</si>
  <si>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</si>
  <si>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</si>
  <si>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</si>
  <si>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</si>
  <si>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</si>
  <si>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</si>
  <si>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</si>
  <si>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</si>
  <si>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</si>
  <si>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</si>
  <si>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</si>
  <si>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</si>
  <si>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</si>
  <si>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</si>
  <si>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</si>
  <si>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</si>
  <si>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</si>
  <si>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</si>
  <si>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</si>
  <si>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</si>
  <si>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</si>
  <si>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</si>
  <si>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</si>
  <si>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</si>
  <si>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</si>
  <si>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</si>
  <si>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</si>
  <si>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</si>
  <si>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</si>
  <si>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</si>
  <si>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</si>
  <si>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</si>
  <si>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</si>
  <si>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</si>
  <si>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</si>
  <si>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</si>
  <si>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</si>
  <si>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</si>
  <si>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</si>
  <si>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</si>
  <si>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</si>
  <si>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</si>
  <si>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</si>
  <si>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</si>
  <si>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</si>
  <si>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</si>
  <si>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</si>
  <si>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</si>
  <si>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</si>
  <si>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</si>
  <si>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</si>
  <si>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</si>
  <si>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</si>
  <si>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</si>
  <si>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</si>
  <si>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</si>
  <si>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</si>
  <si>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</si>
  <si>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</si>
  <si>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</si>
  <si>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</si>
  <si>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</si>
  <si>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</si>
  <si>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</si>
  <si>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</si>
  <si>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</si>
  <si>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</si>
  <si>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</si>
  <si>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</si>
  <si>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</si>
  <si>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</si>
  <si>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</si>
  <si>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</si>
  <si>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</si>
  <si>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</si>
  <si>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</si>
  <si>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</si>
  <si>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</si>
  <si>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</si>
  <si>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</si>
  <si>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</si>
  <si>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</si>
  <si>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</si>
  <si>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</si>
  <si>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</si>
  <si>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</si>
  <si>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</si>
  <si>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</si>
  <si>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</si>
  <si>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</si>
  <si>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</si>
  <si>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</si>
  <si>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</si>
  <si>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</si>
  <si>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</si>
  <si>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</si>
  <si>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</si>
  <si>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</si>
  <si>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</si>
  <si>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</si>
  <si>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</si>
  <si>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</si>
  <si>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</si>
  <si>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</si>
  <si>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</si>
  <si>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</si>
  <si>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</si>
  <si>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</si>
  <si>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</si>
  <si>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</si>
  <si>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</si>
  <si>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</si>
  <si>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</si>
  <si>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</si>
  <si>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</si>
  <si>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</si>
  <si>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</si>
  <si>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</si>
  <si>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</si>
  <si>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</si>
  <si>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</si>
  <si>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</si>
  <si>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</si>
  <si>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</si>
  <si>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</si>
  <si>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</si>
  <si>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</si>
  <si>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</si>
  <si>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</si>
  <si>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</si>
  <si>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</si>
  <si>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</si>
  <si>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</si>
  <si>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</si>
  <si>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</si>
  <si>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</si>
  <si>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</si>
  <si>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</si>
  <si>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</si>
  <si>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</si>
  <si>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</si>
  <si>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</si>
  <si>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</si>
  <si>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</si>
  <si>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</si>
  <si>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</si>
  <si>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</si>
  <si>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</si>
  <si>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</si>
  <si>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</si>
  <si>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</si>
  <si>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</si>
  <si>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</si>
  <si>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</si>
  <si>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</si>
  <si>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</si>
  <si>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</si>
  <si>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</si>
  <si>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</si>
  <si>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</si>
  <si>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</si>
  <si>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</si>
  <si>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</si>
  <si>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</si>
  <si>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</si>
  <si>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</si>
  <si>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</si>
  <si>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</si>
  <si>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</si>
  <si>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</si>
  <si>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</si>
  <si>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</si>
  <si>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</si>
  <si>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</si>
  <si>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</si>
  <si>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</si>
  <si>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</si>
  <si>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</si>
  <si>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</si>
  <si>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</si>
  <si>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</si>
  <si>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</si>
  <si>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</si>
  <si>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</si>
  <si>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</si>
  <si>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</si>
  <si>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</si>
  <si>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</si>
  <si>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</si>
  <si>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</si>
  <si>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</si>
  <si>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</si>
  <si>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</si>
  <si>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</si>
  <si>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</si>
  <si>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</si>
  <si>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</si>
  <si>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</si>
  <si>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</si>
  <si>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</si>
  <si>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</si>
  <si>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</si>
  <si>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</si>
  <si>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</si>
  <si>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</si>
  <si>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</si>
  <si>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</si>
  <si>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</si>
  <si>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</si>
  <si>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</si>
  <si>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</si>
  <si>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</si>
  <si>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</si>
  <si>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</si>
  <si>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</si>
  <si>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</si>
  <si>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</si>
  <si>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</si>
  <si>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</si>
  <si>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</si>
  <si>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</si>
  <si>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</si>
  <si>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</si>
  <si>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</si>
  <si>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</si>
  <si>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</si>
  <si>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</si>
  <si>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</si>
  <si>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</si>
  <si>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</si>
  <si>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</si>
  <si>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</si>
  <si>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</si>
  <si>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</si>
  <si>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</si>
  <si>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</si>
  <si>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</si>
  <si>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</si>
  <si>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</si>
  <si>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</si>
  <si>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</si>
  <si>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</si>
  <si>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</si>
  <si>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</si>
  <si>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</si>
  <si>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</si>
  <si>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</si>
  <si>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</si>
  <si>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</si>
  <si>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</si>
  <si>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</si>
  <si>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</si>
  <si>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</si>
  <si>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</si>
  <si>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</si>
  <si>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</si>
  <si>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</si>
  <si>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</si>
  <si>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</si>
  <si>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</si>
  <si>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</si>
  <si>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</si>
  <si>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</si>
  <si>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</si>
  <si>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</si>
  <si>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</si>
  <si>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</si>
  <si>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</si>
  <si>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</si>
  <si>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</si>
  <si>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</si>
  <si>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</si>
  <si>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</si>
  <si>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</si>
  <si>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</si>
  <si>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</si>
  <si>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</si>
  <si>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</si>
  <si>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</si>
  <si>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</si>
  <si>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</si>
  <si>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</si>
  <si>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</si>
  <si>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</si>
  <si>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</si>
  <si>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</si>
  <si>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</si>
  <si>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</si>
  <si>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</si>
  <si>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</si>
  <si>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</si>
  <si>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</si>
  <si>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</si>
  <si>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</si>
  <si>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</si>
  <si>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</si>
  <si>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</si>
  <si>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</si>
  <si>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</si>
  <si>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</si>
  <si>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</si>
  <si>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</si>
  <si>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</si>
  <si>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</si>
  <si>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</si>
  <si>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</si>
  <si>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</si>
  <si>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</si>
  <si>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</si>
  <si>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</si>
  <si>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</si>
  <si>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</si>
  <si>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</si>
  <si>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</si>
  <si>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</si>
  <si>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</si>
  <si>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</si>
  <si>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</si>
  <si>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</si>
  <si>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</si>
  <si>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</si>
  <si>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</si>
  <si>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</si>
  <si>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</si>
  <si>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</si>
  <si>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</si>
  <si>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</si>
  <si>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</si>
  <si>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</si>
  <si>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</si>
  <si>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</si>
  <si>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</si>
  <si>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</si>
  <si>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</si>
  <si>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</si>
  <si>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</si>
  <si>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</si>
  <si>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</si>
  <si>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</si>
  <si>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</si>
  <si>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</si>
  <si>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</si>
  <si>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</si>
  <si>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</si>
  <si>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</si>
  <si>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</si>
  <si>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</si>
  <si>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</si>
  <si>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</si>
  <si>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</si>
  <si>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</si>
  <si>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</si>
  <si>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</si>
  <si>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</si>
  <si>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</si>
  <si>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</si>
  <si>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</si>
  <si>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</si>
  <si>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</si>
  <si>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</si>
  <si>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</si>
  <si>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</si>
  <si>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</si>
  <si>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</si>
  <si>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</si>
  <si>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</si>
  <si>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</si>
  <si>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</si>
  <si>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</si>
  <si>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</si>
  <si>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</si>
  <si>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</si>
  <si>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</si>
  <si>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</si>
  <si>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</si>
  <si>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</si>
  <si>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</si>
  <si>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</si>
  <si>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</si>
  <si>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</si>
  <si>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</si>
  <si>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</si>
  <si>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</si>
  <si>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</si>
  <si>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</si>
  <si>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</si>
  <si>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</si>
  <si>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</si>
  <si>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</si>
  <si>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</si>
  <si>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</si>
  <si>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</si>
  <si>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</si>
  <si>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</si>
  <si>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</si>
  <si>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</si>
  <si>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</si>
  <si>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</si>
  <si>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</si>
  <si>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</si>
  <si>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</si>
  <si>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</si>
  <si>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</si>
  <si>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</si>
  <si>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</si>
  <si>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</si>
  <si>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</si>
  <si>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</si>
  <si>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</si>
  <si>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</si>
  <si>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</si>
  <si>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</si>
  <si>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</si>
  <si>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</si>
  <si>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</si>
  <si>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</si>
  <si>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</si>
  <si>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</si>
  <si>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</si>
  <si>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</si>
  <si>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</si>
  <si>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</si>
  <si>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</si>
  <si>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</si>
  <si>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</si>
  <si>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</si>
  <si>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</si>
  <si>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</si>
  <si>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</si>
  <si>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</si>
  <si>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</si>
  <si>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</si>
  <si>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</si>
  <si>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</si>
  <si>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</si>
  <si>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</si>
  <si>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</si>
  <si>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</si>
  <si>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</si>
  <si>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</si>
  <si>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</si>
  <si>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</si>
  <si>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</si>
  <si>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</si>
  <si>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</si>
  <si>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</si>
  <si>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</si>
  <si>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</si>
  <si>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</si>
  <si>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</si>
  <si>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</si>
  <si>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</si>
  <si>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</si>
  <si>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</si>
  <si>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</si>
  <si>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</si>
  <si>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</si>
  <si>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</si>
  <si>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</si>
  <si>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</si>
  <si>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</si>
  <si>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</si>
  <si>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</si>
  <si>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</si>
  <si>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</si>
  <si>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</si>
  <si>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</si>
  <si>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</si>
  <si>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</si>
  <si>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</si>
  <si>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</si>
  <si>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</si>
  <si>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</si>
  <si>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</si>
  <si>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</si>
  <si>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</si>
  <si>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</si>
  <si>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</si>
  <si>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</si>
  <si>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</si>
  <si>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</si>
  <si>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</si>
  <si>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</si>
  <si>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</si>
  <si>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</si>
  <si>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</si>
  <si>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</si>
  <si>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</si>
  <si>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</si>
  <si>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</si>
  <si>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</si>
  <si>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</si>
  <si>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</si>
  <si>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</si>
  <si>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</si>
  <si>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</si>
  <si>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</si>
  <si>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</si>
  <si>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</si>
  <si>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</si>
  <si>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</si>
  <si>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</si>
  <si>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</si>
  <si>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</si>
  <si>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</si>
  <si>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</si>
  <si>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</si>
  <si>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</si>
  <si>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</si>
  <si>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</si>
  <si>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</si>
  <si>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</si>
  <si>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</si>
  <si>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</si>
  <si>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</si>
  <si>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</si>
  <si>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</si>
  <si>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</si>
  <si>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</si>
  <si>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</si>
  <si>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</si>
  <si>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</si>
  <si>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</si>
  <si>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</si>
  <si>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</si>
  <si>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</si>
  <si>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</si>
  <si>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</si>
  <si>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</si>
  <si>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</si>
  <si>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</si>
  <si>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</si>
  <si>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</si>
  <si>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</si>
  <si>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</si>
  <si>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</si>
  <si>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</si>
  <si>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</si>
  <si>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</si>
  <si>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</si>
  <si>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</si>
  <si>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</si>
  <si>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</si>
  <si>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</si>
  <si>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</si>
  <si>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</si>
  <si>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</si>
  <si>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</si>
  <si>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</si>
  <si>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</si>
  <si>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</si>
  <si>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</si>
  <si>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</si>
  <si>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</si>
  <si>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</si>
  <si>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</si>
  <si>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</si>
  <si>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</si>
  <si>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</si>
  <si>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</si>
  <si>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</si>
  <si>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</si>
  <si>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</si>
  <si>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</si>
  <si>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</si>
  <si>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</si>
  <si>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</si>
  <si>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</si>
  <si>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</si>
  <si>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</si>
  <si>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</si>
  <si>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</si>
  <si>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</si>
  <si>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</si>
  <si>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</si>
  <si>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</si>
  <si>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</si>
  <si>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</si>
  <si>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</si>
  <si>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</si>
  <si>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</si>
  <si>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</si>
  <si>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</si>
  <si>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</si>
  <si>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</si>
  <si>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</si>
  <si>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</si>
  <si>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</si>
  <si>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</si>
  <si>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</si>
  <si>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</si>
  <si>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</si>
  <si>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</si>
  <si>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</si>
  <si>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</si>
  <si>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</si>
  <si>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</si>
  <si>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</si>
  <si>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</si>
  <si>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</si>
  <si>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</si>
  <si>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</si>
  <si>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</si>
  <si>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</si>
  <si>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</si>
  <si>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</si>
  <si>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</si>
  <si>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</si>
  <si>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</si>
  <si>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</si>
  <si>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</si>
  <si>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</si>
  <si>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</si>
  <si>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</si>
  <si>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</si>
  <si>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</si>
  <si>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</si>
  <si>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</si>
  <si>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</si>
  <si>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</si>
  <si>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</si>
  <si>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</si>
  <si>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</si>
  <si>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</si>
  <si>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</si>
  <si>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</si>
  <si>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</si>
  <si>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</si>
  <si>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</si>
  <si>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</si>
  <si>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</si>
  <si>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</si>
  <si>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</si>
  <si>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</si>
  <si>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</si>
  <si>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</si>
  <si>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</si>
  <si>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</si>
  <si>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</si>
  <si>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</si>
  <si>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</si>
  <si>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</si>
  <si>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</si>
  <si>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</si>
  <si>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</si>
  <si>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</si>
  <si>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</si>
  <si>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</si>
  <si>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</si>
  <si>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</si>
  <si>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</si>
  <si>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</si>
  <si>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</si>
  <si>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</si>
  <si>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</si>
  <si>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</si>
  <si>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</si>
  <si>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</si>
  <si>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</si>
  <si>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</si>
  <si>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</si>
  <si>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</si>
  <si>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</si>
  <si>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</si>
  <si>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</si>
  <si>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</si>
  <si>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</si>
  <si>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</si>
  <si>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</si>
  <si>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</si>
  <si>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</si>
  <si>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</si>
  <si>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</si>
  <si>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</si>
  <si>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</si>
  <si>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</si>
  <si>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</si>
  <si>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</si>
  <si>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</si>
  <si>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</si>
  <si>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</si>
  <si>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</si>
  <si>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</si>
  <si>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</si>
  <si>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</si>
  <si>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</si>
  <si>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</si>
  <si>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</si>
  <si>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</si>
  <si>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</si>
  <si>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</si>
  <si>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</si>
  <si>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</si>
  <si>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</si>
  <si>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</si>
  <si>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</si>
  <si>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</si>
  <si>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</si>
  <si>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</si>
  <si>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</si>
  <si>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</si>
  <si>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</si>
  <si>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</si>
  <si>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</si>
  <si>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</si>
  <si>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</si>
  <si>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</si>
  <si>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</si>
  <si>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</si>
  <si>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</si>
  <si>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</si>
  <si>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</si>
  <si>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</si>
  <si>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</si>
  <si>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</si>
  <si>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</si>
  <si>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</si>
  <si>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</si>
  <si>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</si>
  <si>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</si>
  <si>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</si>
  <si>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</si>
  <si>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</si>
  <si>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</si>
  <si>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</si>
  <si>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</si>
  <si>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</si>
  <si>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</si>
  <si>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</si>
  <si>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</si>
  <si>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</si>
  <si>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</si>
  <si>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</si>
  <si>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</si>
  <si>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</si>
  <si>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</si>
  <si>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</si>
  <si>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</si>
  <si>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</si>
  <si>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</si>
  <si>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</si>
  <si>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</si>
  <si>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</si>
  <si>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</si>
  <si>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</si>
  <si>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</si>
  <si>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</si>
  <si>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</si>
  <si>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</si>
  <si>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</si>
  <si>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</si>
  <si>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</si>
  <si>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</si>
  <si>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</si>
  <si>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</si>
  <si>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</si>
  <si>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</si>
  <si>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</si>
  <si>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</si>
  <si>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</si>
  <si>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</si>
  <si>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</si>
  <si>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</si>
  <si>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</si>
  <si>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</si>
  <si>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</si>
  <si>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</si>
  <si>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</si>
  <si>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</si>
  <si>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</si>
  <si>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</si>
  <si>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</si>
  <si>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</si>
  <si>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</si>
  <si>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</si>
  <si>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</si>
  <si>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</si>
  <si>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</si>
  <si>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</si>
  <si>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</si>
  <si>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</si>
  <si>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</si>
  <si>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</si>
  <si>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</si>
  <si>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</si>
  <si>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</si>
  <si>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</si>
  <si>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</si>
  <si>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</si>
  <si>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</si>
  <si>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</si>
  <si>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</si>
  <si>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</si>
  <si>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</si>
  <si>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</si>
  <si>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</si>
  <si>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</si>
  <si>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</si>
  <si>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</si>
  <si>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</si>
  <si>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</si>
  <si>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</si>
  <si>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</si>
  <si>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</si>
  <si>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</si>
  <si>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</si>
  <si>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</si>
  <si>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</si>
  <si>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</si>
  <si>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</si>
  <si>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</si>
  <si>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</si>
  <si>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</si>
  <si>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</si>
  <si>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</si>
  <si>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</si>
  <si>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</si>
  <si>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</si>
  <si>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</si>
  <si>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</si>
  <si>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</si>
  <si>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</si>
  <si>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</si>
  <si>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</si>
  <si>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</si>
  <si>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</si>
  <si>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</si>
  <si>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</si>
  <si>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</si>
  <si>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</si>
  <si>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</si>
  <si>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</si>
  <si>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</si>
  <si>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</si>
  <si>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</si>
  <si>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</si>
  <si>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</si>
  <si>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</si>
  <si>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</si>
  <si>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</si>
  <si>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</si>
  <si>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</si>
  <si>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</si>
  <si>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</si>
  <si>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</si>
  <si>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</si>
  <si>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</si>
  <si>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</si>
  <si>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</si>
  <si>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</si>
  <si>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</si>
  <si>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</si>
  <si>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</si>
  <si>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</si>
  <si>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</si>
  <si>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</si>
  <si>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</si>
  <si>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</si>
  <si>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</si>
  <si>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</si>
  <si>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</si>
  <si>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</si>
  <si>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</si>
  <si>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</si>
  <si>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</si>
  <si>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</si>
  <si>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</si>
  <si>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</si>
  <si>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</si>
  <si>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</si>
  <si>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</si>
  <si>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</si>
  <si>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</si>
  <si>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</si>
  <si>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</si>
  <si>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</si>
  <si>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</si>
  <si>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</si>
  <si>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</si>
  <si>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</si>
  <si>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</si>
  <si>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</si>
  <si>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</si>
  <si>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</si>
  <si>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</si>
  <si>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</si>
  <si>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</si>
  <si>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</si>
  <si>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</si>
  <si>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</si>
  <si>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</si>
  <si>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</si>
  <si>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</si>
  <si>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</si>
  <si>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</si>
  <si>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</si>
  <si>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</si>
  <si>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</si>
  <si>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</si>
  <si>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</si>
  <si>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</si>
  <si>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</si>
  <si>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</si>
  <si>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</si>
  <si>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</si>
  <si>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</si>
  <si>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</si>
  <si>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</si>
  <si>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</si>
  <si>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</si>
  <si>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</si>
  <si>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</si>
  <si>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</si>
  <si>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</si>
  <si>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</si>
  <si>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</si>
  <si>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</si>
  <si>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</si>
  <si>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</si>
  <si>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</si>
  <si>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</si>
  <si>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</si>
  <si>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</si>
  <si>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</si>
  <si>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</si>
  <si>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</si>
  <si>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</si>
  <si>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</si>
  <si>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</si>
  <si>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</si>
  <si>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</si>
  <si>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</si>
  <si>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</si>
  <si>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</si>
  <si>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</si>
  <si>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</si>
  <si>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</si>
  <si>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</si>
  <si>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</si>
  <si>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</si>
  <si>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</si>
  <si>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</si>
  <si>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</si>
  <si>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</si>
  <si>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</si>
  <si>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</si>
  <si>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</si>
  <si>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</si>
  <si>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</si>
  <si>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</si>
  <si>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</si>
  <si>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</si>
  <si>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</si>
  <si>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</si>
  <si>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</si>
  <si>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</si>
  <si>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</si>
  <si>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</si>
  <si>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</si>
  <si>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</si>
  <si>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</si>
  <si>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</si>
  <si>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</si>
  <si>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</si>
  <si>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</si>
  <si>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</si>
  <si>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</si>
  <si>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</si>
  <si>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</si>
  <si>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</si>
  <si>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</si>
  <si>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</si>
  <si>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</si>
  <si>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</si>
  <si>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</si>
  <si>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</si>
  <si>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</si>
  <si>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</si>
  <si>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</si>
  <si>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</si>
  <si>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</si>
  <si>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</si>
  <si>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</si>
  <si>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</si>
  <si>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</si>
  <si>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</si>
  <si>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</si>
  <si>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</si>
  <si>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</si>
  <si>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</si>
  <si>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</si>
  <si>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</si>
  <si>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</si>
  <si>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</si>
  <si>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</si>
  <si>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</si>
  <si>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</si>
  <si>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</si>
  <si>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</si>
  <si>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</si>
  <si>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</si>
  <si>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</si>
  <si>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</si>
  <si>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</si>
  <si>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</si>
  <si>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</si>
  <si>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</si>
  <si>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</si>
  <si>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</si>
  <si>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</si>
  <si>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</si>
  <si>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</si>
  <si>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</si>
  <si>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</si>
  <si>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</si>
  <si>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</si>
  <si>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</si>
  <si>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</si>
  <si>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</si>
  <si>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</si>
  <si>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</si>
  <si>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</si>
  <si>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</si>
  <si>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</si>
  <si>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</si>
  <si>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</si>
  <si>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</si>
  <si>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</si>
  <si>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</si>
  <si>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</si>
  <si>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</si>
  <si>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</si>
  <si>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</si>
  <si>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</si>
  <si>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</si>
  <si>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</si>
  <si>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</si>
  <si>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</si>
  <si>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</si>
  <si>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</si>
  <si>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</si>
  <si>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</si>
  <si>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</si>
  <si>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</si>
  <si>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</si>
  <si>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</si>
  <si>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</si>
  <si>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</si>
  <si>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</si>
  <si>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</si>
  <si>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</si>
  <si>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</si>
  <si>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</si>
  <si>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</si>
  <si>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</si>
  <si>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</si>
  <si>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</si>
  <si>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</si>
  <si>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</si>
  <si>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</si>
  <si>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</si>
  <si>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</si>
  <si>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</si>
  <si>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</si>
  <si>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</si>
  <si>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</si>
  <si>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</si>
  <si>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</si>
  <si>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</si>
  <si>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</si>
  <si>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</si>
  <si>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</si>
  <si>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</si>
  <si>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</si>
  <si>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</si>
  <si>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</si>
  <si>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</si>
  <si>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</si>
  <si>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</si>
  <si>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</si>
  <si>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</si>
  <si>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</si>
  <si>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</si>
  <si>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</si>
  <si>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</si>
  <si>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</si>
  <si>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</si>
  <si>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</si>
  <si>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</si>
  <si>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</si>
  <si>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</si>
  <si>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</si>
  <si>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</si>
  <si>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</si>
  <si>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</si>
  <si>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</si>
  <si>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</si>
  <si>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</si>
  <si>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</si>
  <si>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</si>
  <si>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</si>
  <si>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</si>
  <si>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</si>
  <si>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</si>
  <si>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</si>
  <si>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</si>
  <si>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</si>
  <si>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</si>
  <si>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</si>
  <si>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</si>
  <si>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</si>
  <si>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</si>
  <si>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</si>
  <si>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</si>
  <si>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</si>
  <si>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</si>
  <si>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</si>
  <si>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</si>
  <si>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</si>
  <si>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</si>
  <si>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</si>
  <si>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</si>
  <si>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</si>
  <si>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</si>
  <si>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</si>
  <si>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</si>
  <si>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</si>
  <si>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</si>
  <si>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</si>
  <si>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</si>
  <si>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</si>
  <si>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</si>
  <si>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</si>
  <si>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</si>
  <si>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</si>
  <si>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</si>
  <si>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</si>
  <si>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</si>
  <si>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</si>
  <si>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</si>
  <si>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</si>
  <si>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</si>
  <si>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</si>
  <si>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</si>
  <si>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</si>
  <si>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</si>
  <si>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</si>
  <si>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</si>
  <si>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</si>
  <si>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</si>
  <si>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</si>
  <si>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</si>
  <si>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</si>
  <si>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</si>
  <si>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</si>
  <si>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</si>
  <si>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</si>
  <si>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</si>
  <si>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</si>
  <si>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</si>
  <si>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</si>
  <si>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</si>
  <si>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</si>
  <si>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</si>
  <si>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</si>
  <si>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</si>
  <si>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</si>
  <si>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</si>
  <si>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</si>
  <si>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</si>
  <si>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</si>
  <si>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</si>
  <si>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</si>
  <si>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</si>
  <si>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</si>
  <si>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</si>
  <si>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</si>
  <si>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</si>
  <si>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</si>
  <si>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</si>
  <si>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</si>
  <si>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</si>
  <si>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</si>
  <si>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</si>
  <si>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</si>
  <si>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</si>
  <si>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</si>
  <si>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</si>
  <si>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</si>
  <si>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</si>
  <si>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</si>
  <si>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</si>
  <si>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</si>
  <si>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</si>
  <si>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</si>
  <si>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</si>
  <si>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</si>
  <si>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</si>
  <si>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</si>
  <si>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</si>
  <si>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</si>
  <si>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</si>
  <si>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</si>
  <si>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</si>
  <si>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</si>
  <si>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</si>
  <si>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</si>
  <si>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</si>
  <si>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</si>
  <si>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</si>
  <si>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</si>
  <si>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</si>
  <si>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</si>
  <si>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</si>
  <si>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</si>
  <si>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</si>
  <si>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</si>
  <si>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</si>
  <si>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</si>
  <si>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</si>
  <si>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</si>
  <si>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</si>
  <si>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</si>
  <si>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</si>
  <si>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</si>
  <si>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</si>
  <si>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</si>
  <si>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</si>
  <si>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</si>
  <si>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</si>
  <si>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</si>
  <si>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</si>
  <si>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</si>
  <si>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</si>
  <si>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</si>
  <si>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</si>
  <si>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</si>
  <si>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</si>
  <si>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</si>
  <si>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</si>
  <si>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</si>
  <si>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</si>
  <si>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</si>
  <si>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</si>
  <si>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</si>
  <si>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</si>
  <si>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</si>
  <si>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</si>
  <si>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</si>
  <si>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</si>
  <si>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</si>
  <si>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</si>
  <si>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</si>
  <si>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</si>
  <si>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</si>
  <si>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</si>
  <si>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</si>
  <si>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</si>
  <si>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</si>
  <si>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</si>
  <si>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</si>
  <si>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</si>
  <si>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</si>
  <si>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</si>
  <si>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</si>
  <si>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</si>
  <si>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</si>
  <si>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</si>
  <si>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</si>
  <si>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</si>
  <si>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</si>
  <si>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</si>
  <si>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</si>
  <si>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</si>
  <si>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</si>
  <si>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</si>
  <si>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</si>
  <si>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</si>
  <si>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</si>
  <si>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</si>
  <si>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</si>
  <si>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</si>
  <si>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</si>
  <si>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</si>
  <si>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</si>
  <si>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</si>
  <si>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</si>
  <si>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</si>
  <si>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</si>
  <si>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</si>
  <si>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</si>
  <si>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</si>
  <si>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</si>
  <si>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</si>
  <si>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</si>
  <si>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</si>
  <si>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</si>
  <si>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</si>
  <si>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</si>
  <si>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</si>
  <si>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</si>
  <si>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</si>
  <si>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</si>
  <si>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</si>
  <si>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</si>
  <si>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</si>
  <si>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</si>
  <si>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</si>
  <si>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</si>
  <si>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</si>
  <si>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</si>
  <si>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</si>
  <si>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</si>
  <si>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</si>
  <si>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</si>
  <si>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</si>
  <si>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</si>
  <si>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</si>
  <si>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</si>
  <si>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</si>
  <si>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</si>
  <si>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</si>
  <si>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</si>
  <si>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</si>
  <si>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</si>
  <si>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</si>
  <si>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</si>
  <si>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</si>
  <si>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</si>
  <si>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</si>
  <si>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</si>
  <si>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</si>
  <si>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</si>
  <si>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</si>
  <si>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</si>
  <si>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</si>
  <si>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</si>
  <si>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</si>
  <si>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</si>
  <si>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</si>
  <si>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</si>
  <si>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</si>
  <si>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</si>
  <si>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</si>
  <si>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</si>
  <si>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</si>
  <si>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</si>
  <si>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</si>
  <si>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</si>
  <si>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</si>
  <si>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</si>
  <si>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</si>
  <si>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</si>
  <si>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</si>
  <si>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</si>
  <si>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</si>
  <si>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</si>
  <si>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</si>
  <si>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</si>
  <si>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</si>
  <si>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</si>
  <si>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</si>
  <si>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</si>
  <si>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</si>
  <si>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</si>
  <si>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</si>
  <si>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</si>
  <si>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</si>
  <si>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</si>
  <si>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</si>
  <si>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</si>
  <si>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</si>
  <si>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</si>
  <si>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</si>
  <si>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</si>
  <si>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</si>
  <si>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</si>
  <si>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</si>
  <si>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</si>
  <si>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</si>
  <si>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</si>
  <si>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</si>
  <si>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</si>
  <si>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</si>
  <si>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</si>
  <si>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</si>
  <si>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</si>
  <si>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</si>
  <si>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</si>
  <si>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</si>
  <si>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</si>
  <si>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</si>
  <si>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</si>
  <si>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</si>
  <si>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</si>
  <si>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</si>
  <si>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</si>
  <si>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</si>
  <si>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</si>
  <si>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</si>
  <si>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</si>
  <si>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</si>
  <si>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</si>
  <si>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</si>
  <si>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</si>
  <si>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</si>
  <si>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</si>
  <si>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</si>
  <si>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</si>
  <si>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</si>
  <si>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</si>
  <si>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</si>
  <si>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</si>
  <si>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</si>
  <si>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</si>
  <si>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</si>
  <si>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</si>
  <si>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</si>
  <si>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</si>
  <si>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</si>
  <si>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</si>
  <si>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</si>
  <si>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</si>
  <si>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</si>
  <si>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</si>
  <si>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</si>
  <si>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</si>
  <si>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</si>
  <si>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</si>
  <si>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</si>
  <si>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</si>
  <si>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</si>
  <si>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</si>
  <si>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</si>
  <si>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</si>
  <si>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</si>
  <si>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</si>
  <si>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</si>
  <si>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</si>
  <si>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</si>
  <si>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</si>
  <si>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</si>
  <si>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</si>
  <si>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</si>
  <si>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</si>
  <si>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</si>
  <si>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</si>
  <si>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</si>
  <si>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</si>
  <si>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</si>
  <si>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</si>
  <si>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</si>
  <si>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</si>
  <si>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</si>
  <si>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</si>
  <si>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</si>
  <si>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</si>
  <si>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</si>
  <si>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</si>
  <si>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</si>
  <si>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</si>
  <si>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</si>
  <si>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</si>
  <si>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</si>
  <si>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</si>
  <si>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</si>
  <si>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</si>
  <si>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</si>
  <si>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</si>
  <si>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</si>
  <si>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</si>
  <si>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</si>
  <si>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</si>
  <si>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</si>
  <si>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</si>
  <si>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</si>
  <si>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</si>
  <si>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</si>
  <si>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</si>
  <si>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</si>
  <si>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</si>
  <si>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</si>
  <si>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</si>
  <si>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</si>
  <si>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</si>
  <si>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</si>
  <si>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</si>
  <si>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</si>
  <si>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</si>
  <si>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</si>
  <si>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</si>
  <si>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</si>
  <si>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</si>
  <si>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</si>
  <si>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</si>
  <si>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</si>
  <si>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</si>
  <si>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</si>
  <si>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</si>
  <si>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</si>
  <si>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</si>
  <si>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</si>
  <si>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</si>
  <si>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</si>
  <si>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</si>
  <si>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</si>
  <si>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</si>
  <si>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</si>
  <si>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</si>
  <si>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</si>
  <si>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</si>
  <si>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</si>
  <si>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</si>
  <si>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</si>
  <si>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</si>
  <si>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</si>
  <si>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</si>
  <si>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</si>
  <si>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</si>
  <si>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</si>
  <si>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</si>
  <si>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</si>
  <si>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</si>
  <si>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</si>
  <si>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</si>
  <si>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</si>
  <si>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</si>
  <si>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</si>
  <si>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</si>
  <si>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</si>
  <si>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</si>
  <si>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</si>
  <si>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</si>
  <si>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</si>
  <si>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</si>
  <si>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</si>
  <si>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</si>
  <si>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</si>
  <si>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</si>
  <si>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</si>
  <si>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</si>
  <si>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</si>
  <si>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</si>
  <si>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</si>
  <si>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</si>
  <si>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</si>
  <si>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</si>
  <si>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</si>
  <si>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</si>
  <si>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</si>
  <si>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</si>
  <si>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</si>
  <si>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</si>
  <si>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</si>
  <si>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</si>
  <si>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</si>
  <si>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</si>
  <si>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</si>
  <si>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</si>
  <si>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</si>
  <si>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</si>
  <si>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</si>
  <si>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</si>
  <si>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</si>
  <si>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</si>
  <si>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</si>
  <si>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</si>
  <si>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</si>
  <si>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</si>
  <si>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</si>
  <si>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</si>
  <si>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</si>
  <si>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</si>
  <si>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</si>
  <si>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</si>
  <si>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</si>
  <si>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</si>
  <si>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</si>
  <si>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</si>
  <si>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</si>
  <si>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</si>
  <si>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</si>
  <si>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</si>
  <si>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</si>
  <si>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</si>
  <si>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</si>
  <si>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</si>
  <si>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</si>
  <si>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</si>
  <si>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</si>
  <si>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</si>
  <si>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</si>
  <si>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</si>
  <si>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</si>
  <si>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</si>
  <si>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</si>
  <si>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</si>
  <si>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</si>
  <si>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</si>
  <si>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</si>
  <si>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</si>
  <si>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</si>
  <si>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</si>
  <si>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</si>
  <si>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</si>
  <si>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</si>
  <si>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</si>
  <si>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</si>
  <si>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</si>
  <si>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</si>
  <si>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</si>
  <si>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</si>
  <si>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</si>
  <si>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</si>
  <si>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</si>
  <si>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</si>
  <si>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</si>
  <si>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</si>
  <si>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</si>
  <si>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</si>
  <si>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</si>
  <si>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</si>
  <si>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</si>
  <si>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</si>
  <si>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</si>
  <si>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</si>
  <si>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</si>
  <si>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</si>
  <si>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</si>
  <si>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</si>
  <si>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</si>
  <si>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</si>
  <si>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</si>
  <si>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</si>
  <si>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</si>
  <si>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</si>
  <si>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</si>
  <si>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</si>
  <si>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</si>
  <si>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</si>
  <si>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</si>
  <si>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</si>
  <si>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</si>
  <si>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</si>
  <si>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</si>
  <si>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</si>
  <si>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</si>
  <si>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</si>
  <si>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</si>
  <si>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</si>
  <si>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</si>
  <si>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</si>
  <si>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</si>
  <si>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</si>
  <si>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</si>
  <si>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</si>
  <si>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</si>
  <si>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</si>
  <si>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</si>
  <si>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</si>
  <si>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</si>
  <si>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</si>
  <si>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</si>
  <si>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</si>
  <si>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</si>
  <si>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</si>
  <si>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</si>
  <si>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</si>
  <si>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</si>
  <si>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</si>
  <si>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</si>
  <si>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</si>
  <si>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</si>
  <si>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</si>
  <si>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</si>
  <si>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</si>
  <si>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</si>
  <si>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</si>
  <si>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</si>
  <si>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</si>
  <si>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</si>
  <si>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</si>
  <si>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</si>
  <si>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</si>
  <si>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</si>
  <si>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</si>
  <si>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</si>
  <si>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</si>
  <si>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</si>
  <si>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</si>
  <si>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</si>
  <si>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</si>
  <si>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</si>
  <si>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</si>
  <si>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</si>
  <si>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</si>
  <si>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</si>
  <si>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</si>
  <si>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</si>
  <si>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</si>
  <si>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</si>
  <si>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</si>
  <si>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</si>
  <si>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</si>
  <si>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</si>
  <si>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</si>
  <si>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</si>
  <si>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</si>
  <si>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</si>
  <si>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</si>
  <si>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</si>
  <si>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</si>
  <si>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</si>
  <si>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</si>
  <si>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</si>
  <si>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</si>
  <si>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</si>
  <si>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</si>
  <si>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</si>
  <si>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</si>
  <si>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</si>
  <si>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</si>
  <si>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</si>
  <si>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</si>
  <si>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</si>
  <si>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</si>
  <si>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</si>
  <si>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</si>
  <si>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</si>
  <si>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</si>
  <si>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</si>
  <si>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</si>
  <si>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</si>
  <si>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</si>
  <si>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</si>
  <si>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</si>
  <si>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</si>
  <si>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</si>
  <si>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</si>
  <si>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</si>
  <si>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</si>
  <si>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</si>
  <si>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</si>
  <si>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</si>
  <si>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</si>
  <si>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</si>
  <si>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</si>
  <si>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</si>
  <si>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</si>
  <si>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</si>
  <si>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</si>
  <si>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</si>
  <si>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</si>
  <si>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</si>
  <si>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</si>
  <si>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</si>
  <si>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</si>
  <si>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</si>
  <si>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</si>
  <si>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</si>
  <si>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</si>
  <si>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</si>
  <si>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</si>
  <si>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</si>
  <si>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</si>
  <si>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</si>
  <si>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</si>
  <si>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</si>
  <si>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</si>
  <si>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</si>
  <si>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</si>
  <si>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</si>
  <si>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</si>
  <si>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</si>
  <si>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</si>
  <si>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</si>
  <si>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</si>
  <si>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</si>
  <si>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</si>
  <si>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</si>
  <si>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</si>
  <si>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</si>
  <si>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</si>
  <si>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</si>
  <si>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</si>
  <si>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</si>
  <si>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</si>
  <si>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</si>
  <si>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</si>
  <si>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</si>
  <si>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</si>
  <si>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</si>
  <si>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</si>
  <si>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</si>
  <si>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</si>
  <si>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</si>
  <si>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</si>
  <si>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</si>
  <si>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</si>
  <si>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</si>
  <si>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</si>
  <si>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</si>
  <si>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</si>
  <si>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</si>
  <si>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</si>
  <si>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</si>
  <si>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</si>
  <si>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</si>
  <si>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</si>
  <si>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</si>
  <si>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</si>
  <si>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</si>
  <si>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</si>
  <si>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</si>
  <si>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</si>
  <si>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</si>
  <si>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</si>
  <si>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</si>
  <si>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</si>
  <si>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</si>
  <si>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</si>
  <si>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</si>
  <si>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</si>
  <si>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</si>
  <si>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</si>
  <si>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</si>
  <si>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</si>
  <si>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</si>
  <si>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</si>
  <si>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</si>
  <si>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</si>
  <si>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</si>
  <si>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</si>
  <si>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</si>
  <si>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</si>
  <si>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</si>
  <si>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</si>
  <si>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</si>
  <si>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</si>
  <si>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</si>
  <si>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</si>
  <si>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</si>
  <si>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</si>
  <si>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</si>
  <si>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</si>
  <si>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</si>
  <si>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</si>
  <si>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</si>
  <si>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</si>
  <si>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</si>
  <si>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</si>
  <si>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</si>
  <si>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</si>
  <si>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</si>
  <si>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</si>
  <si>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</si>
  <si>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</si>
  <si>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</si>
  <si>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</si>
  <si>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</si>
  <si>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</si>
  <si>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</si>
  <si>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</si>
  <si>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</si>
  <si>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</si>
  <si>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</si>
  <si>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</si>
  <si>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</si>
  <si>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</si>
  <si>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</si>
  <si>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</si>
  <si>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</si>
  <si>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</si>
  <si>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</si>
  <si>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</si>
  <si>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</si>
  <si>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</si>
  <si>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</si>
  <si>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</si>
  <si>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</si>
  <si>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</si>
  <si>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</si>
  <si>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</si>
  <si>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</si>
  <si>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</si>
  <si>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</si>
  <si>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</si>
  <si>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</si>
  <si>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</si>
  <si>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</si>
  <si>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</si>
  <si>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</si>
  <si>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</si>
  <si>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</si>
  <si>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</si>
  <si>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</si>
  <si>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</si>
  <si>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</si>
  <si>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</si>
  <si>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</si>
  <si>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</si>
  <si>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</si>
  <si>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</si>
  <si>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</si>
  <si>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</si>
  <si>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</si>
  <si>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</si>
  <si>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</si>
  <si>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</si>
  <si>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</si>
  <si>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</si>
  <si>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</si>
  <si>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</si>
  <si>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</si>
  <si>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</si>
  <si>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</si>
  <si>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</si>
  <si>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</si>
  <si>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</si>
  <si>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</si>
  <si>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</si>
  <si>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</si>
  <si>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</si>
  <si>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</si>
  <si>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</si>
  <si>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</si>
  <si>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</si>
  <si>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</si>
  <si>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</si>
  <si>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</si>
  <si>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</si>
  <si>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</si>
  <si>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</si>
  <si>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</si>
  <si>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</si>
  <si>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</si>
  <si>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</si>
  <si>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</si>
  <si>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</si>
  <si>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</si>
  <si>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</si>
  <si>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</si>
  <si>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</si>
  <si>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</si>
  <si>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</si>
  <si>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</si>
  <si>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</si>
  <si>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</si>
  <si>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</si>
  <si>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</si>
  <si>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</si>
  <si>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</si>
  <si>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</si>
  <si>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</si>
  <si>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</si>
  <si>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</si>
  <si>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</si>
  <si>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</si>
  <si>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</si>
  <si>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</si>
  <si>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</si>
  <si>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</si>
  <si>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</si>
  <si>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</si>
  <si>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</si>
  <si>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</si>
  <si>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</si>
  <si>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</si>
  <si>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</si>
  <si>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</si>
  <si>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</si>
  <si>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</si>
  <si>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</si>
  <si>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</si>
  <si>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</si>
  <si>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</si>
  <si>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</si>
  <si>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</si>
  <si>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</si>
  <si>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</si>
  <si>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</si>
  <si>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</si>
  <si>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</si>
  <si>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</si>
  <si>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</si>
  <si>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</si>
  <si>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</si>
  <si>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</si>
  <si>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</si>
  <si>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</si>
  <si>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</si>
  <si>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</si>
  <si>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</si>
  <si>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</si>
  <si>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</si>
  <si>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</si>
  <si>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</si>
  <si>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</si>
  <si>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</si>
  <si>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</si>
  <si>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</si>
  <si>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</si>
  <si>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</si>
  <si>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</si>
  <si>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</si>
  <si>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</si>
  <si>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</si>
  <si>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</si>
  <si>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</si>
  <si>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</si>
  <si>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</si>
  <si>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</si>
  <si>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</si>
  <si>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</si>
  <si>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</si>
  <si>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</si>
  <si>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</si>
  <si>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</si>
  <si>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</si>
  <si>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</si>
  <si>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</si>
  <si>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</si>
  <si>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</si>
  <si>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</si>
  <si>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</si>
  <si>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</si>
  <si>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</si>
  <si>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</si>
  <si>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</si>
  <si>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</si>
  <si>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</si>
  <si>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</si>
  <si>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</si>
  <si>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</si>
  <si>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</si>
  <si>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</si>
  <si>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</si>
  <si>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</si>
  <si>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</si>
  <si>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</si>
  <si>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</si>
  <si>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</si>
  <si>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</si>
  <si>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</si>
  <si>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</si>
  <si>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</si>
  <si>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</si>
  <si>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</si>
  <si>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</si>
  <si>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</si>
  <si>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</si>
  <si>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</si>
  <si>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</si>
  <si>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</si>
  <si>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</si>
  <si>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</si>
  <si>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</si>
  <si>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</si>
  <si>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</si>
  <si>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</si>
  <si>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</si>
  <si>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</si>
  <si>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</si>
  <si>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</si>
  <si>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</si>
  <si>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</si>
  <si>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</si>
  <si>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</si>
  <si>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</si>
  <si>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</si>
  <si>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</si>
  <si>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</si>
  <si>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</si>
  <si>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</si>
  <si>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</si>
  <si>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</si>
  <si>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</si>
  <si>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</si>
  <si>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</si>
  <si>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</si>
  <si>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</si>
  <si>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</si>
  <si>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</si>
  <si>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</si>
  <si>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</si>
  <si>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</si>
  <si>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</si>
  <si>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</si>
  <si>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</si>
  <si>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</si>
  <si>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</si>
  <si>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</si>
  <si>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</si>
  <si>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</si>
  <si>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</si>
  <si>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</si>
  <si>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</si>
  <si>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</si>
  <si>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</si>
  <si>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</si>
  <si>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</si>
  <si>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</si>
  <si>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</si>
  <si>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</si>
  <si>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</si>
  <si>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</si>
  <si>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</si>
  <si>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</si>
  <si>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</si>
  <si>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</si>
  <si>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</si>
  <si>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</si>
  <si>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</si>
  <si>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</si>
  <si>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</si>
  <si>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</si>
  <si>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</si>
  <si>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</si>
  <si>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</si>
  <si>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</si>
  <si>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</si>
  <si>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</si>
  <si>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</si>
  <si>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</si>
  <si>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</si>
  <si>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</si>
  <si>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</si>
  <si>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</si>
  <si>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</si>
  <si>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</si>
  <si>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</si>
  <si>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</si>
  <si>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</si>
  <si>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</si>
  <si>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</si>
  <si>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</si>
  <si>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</si>
  <si>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</si>
  <si>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</si>
  <si>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</si>
  <si>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</si>
  <si>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</si>
  <si>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</si>
  <si>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</si>
  <si>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</si>
  <si>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</si>
  <si>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</si>
  <si>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</si>
  <si>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</si>
  <si>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</si>
  <si>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</si>
  <si>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</si>
  <si>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</si>
  <si>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</si>
  <si>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</si>
  <si>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</si>
  <si>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</si>
  <si>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</si>
  <si>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</si>
  <si>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</si>
  <si>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</si>
  <si>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</si>
  <si>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</si>
  <si>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</si>
  <si>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</si>
  <si>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</si>
  <si>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</si>
  <si>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</si>
  <si>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</si>
  <si>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</si>
  <si>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</si>
  <si>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</si>
  <si>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</si>
  <si>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</si>
  <si>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</si>
  <si>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</si>
  <si>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</si>
  <si>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</si>
  <si>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</si>
  <si>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</si>
  <si>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</si>
  <si>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</si>
  <si>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</si>
  <si>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</si>
  <si>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</si>
  <si>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</si>
  <si>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</si>
  <si>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</si>
  <si>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</si>
  <si>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</si>
  <si>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</si>
  <si>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</si>
  <si>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</si>
  <si>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</si>
  <si>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</si>
  <si>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</si>
  <si>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</si>
  <si>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</si>
  <si>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</si>
  <si>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</si>
  <si>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</si>
  <si>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</si>
  <si>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</si>
  <si>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</si>
  <si>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</si>
  <si>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</si>
  <si>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</si>
  <si>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</si>
  <si>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</si>
  <si>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</si>
  <si>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</si>
  <si>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</si>
  <si>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</si>
  <si>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</si>
  <si>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</si>
  <si>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</si>
  <si>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</si>
  <si>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</si>
  <si>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</si>
  <si>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</si>
  <si>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</si>
  <si>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</si>
  <si>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</si>
  <si>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</si>
  <si>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</si>
  <si>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</si>
  <si>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</si>
  <si>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</si>
  <si>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</si>
  <si>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</si>
  <si>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</si>
  <si>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</si>
  <si>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</si>
  <si>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</si>
  <si>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</si>
  <si>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</si>
  <si>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</si>
  <si>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</si>
  <si>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</si>
  <si>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</si>
  <si>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</si>
  <si>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</si>
  <si>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</si>
  <si>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</si>
  <si>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</si>
  <si>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</si>
  <si>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</si>
  <si>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</si>
  <si>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</si>
  <si>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</si>
  <si>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</si>
  <si>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</si>
  <si>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</si>
  <si>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</si>
  <si>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</si>
  <si>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</si>
  <si>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</si>
  <si>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</si>
  <si>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</si>
  <si>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</si>
  <si>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</si>
  <si>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</si>
  <si>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</si>
  <si>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</si>
  <si>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</si>
  <si>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</si>
  <si>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</si>
  <si>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</si>
  <si>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</si>
  <si>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</si>
  <si>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</si>
  <si>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</si>
  <si>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</si>
  <si>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</si>
  <si>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</si>
  <si>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</si>
  <si>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</si>
  <si>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</si>
  <si>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</si>
  <si>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</si>
  <si>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</si>
  <si>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</si>
  <si>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</si>
  <si>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</si>
  <si>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</si>
  <si>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</si>
  <si>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</si>
  <si>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</si>
  <si>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</si>
  <si>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</si>
  <si>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</si>
  <si>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</si>
  <si>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</si>
  <si>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</si>
  <si>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</si>
  <si>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</si>
  <si>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</si>
  <si>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</si>
  <si>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</si>
  <si>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</si>
  <si>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</si>
  <si>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</si>
  <si>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</si>
  <si>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</si>
  <si>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</si>
  <si>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</si>
  <si>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</si>
  <si>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</si>
  <si>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</si>
  <si>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</si>
  <si>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</si>
  <si>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</si>
  <si>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</si>
  <si>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</si>
  <si>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</si>
  <si>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</si>
  <si>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</si>
  <si>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</si>
  <si>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</si>
  <si>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</si>
  <si>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</si>
  <si>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</si>
  <si>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</si>
  <si>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</si>
  <si>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</si>
  <si>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</si>
  <si>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</si>
  <si>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</si>
  <si>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</si>
  <si>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</si>
  <si>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</si>
  <si>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</si>
  <si>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</si>
  <si>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</si>
  <si>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</si>
  <si>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</si>
  <si>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</si>
  <si>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</si>
  <si>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</si>
  <si>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</si>
  <si>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</si>
  <si>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</si>
  <si>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</si>
  <si>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</si>
  <si>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</si>
  <si>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</si>
  <si>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</si>
  <si>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</si>
  <si>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</si>
  <si>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</si>
  <si>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</si>
  <si>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</si>
  <si>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</si>
  <si>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</si>
  <si>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</si>
  <si>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</si>
  <si>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</si>
  <si>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</si>
  <si>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</si>
  <si>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</si>
  <si>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</si>
  <si>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</si>
  <si>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</si>
  <si>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</si>
  <si>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</si>
  <si>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</si>
  <si>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</si>
  <si>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</si>
  <si>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</si>
  <si>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</si>
  <si>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</si>
  <si>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</si>
  <si>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</si>
  <si>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</si>
  <si>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</si>
  <si>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</si>
  <si>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</si>
  <si>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</si>
  <si>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</si>
  <si>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</si>
  <si>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</si>
  <si>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</si>
  <si>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</si>
  <si>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</si>
  <si>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</si>
  <si>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</si>
  <si>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</si>
  <si>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</si>
  <si>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</si>
  <si>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</si>
  <si>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</si>
  <si>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</si>
  <si>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</si>
  <si>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</si>
  <si>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</si>
  <si>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</si>
  <si>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</si>
  <si>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</si>
  <si>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</si>
  <si>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</si>
  <si>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</si>
  <si>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</si>
  <si>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</si>
  <si>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</si>
  <si>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</si>
  <si>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</si>
  <si>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</si>
  <si>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</si>
  <si>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</si>
  <si>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</si>
  <si>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</si>
  <si>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</si>
  <si>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</si>
  <si>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</si>
  <si>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</si>
  <si>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</si>
  <si>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</si>
  <si>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</si>
  <si>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</si>
  <si>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</si>
  <si>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</si>
  <si>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</si>
  <si>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</si>
  <si>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</si>
  <si>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</si>
  <si>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</si>
  <si>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</si>
  <si>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</si>
  <si>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</si>
  <si>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</si>
  <si>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</si>
  <si>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</si>
  <si>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</si>
  <si>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</si>
  <si>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</si>
  <si>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</si>
  <si>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</si>
  <si>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</si>
  <si>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</si>
  <si>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</si>
  <si>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</si>
  <si>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</si>
  <si>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</si>
  <si>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</si>
  <si>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</si>
  <si>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</si>
  <si>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</si>
  <si>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</si>
  <si>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</si>
  <si>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</si>
  <si>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</si>
  <si>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</si>
  <si>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</si>
  <si>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</si>
  <si>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</si>
  <si>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</si>
  <si>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</si>
  <si>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</si>
  <si>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</si>
  <si>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</si>
  <si>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</si>
  <si>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</si>
  <si>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</si>
  <si>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</si>
  <si>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</si>
  <si>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</si>
  <si>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</si>
  <si>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</si>
  <si>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</si>
  <si>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</si>
  <si>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</si>
  <si>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</si>
  <si>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</si>
  <si>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</si>
  <si>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</si>
  <si>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</si>
  <si>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</si>
  <si>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</si>
  <si>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</si>
  <si>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</si>
  <si>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</si>
  <si>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</si>
  <si>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</si>
  <si>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</si>
  <si>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</si>
  <si>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</si>
  <si>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</si>
  <si>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</si>
  <si>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</si>
  <si>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</si>
  <si>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</si>
  <si>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</si>
  <si>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</si>
  <si>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</si>
  <si>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</si>
  <si>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</si>
  <si>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</si>
  <si>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</si>
  <si>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</si>
  <si>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</si>
  <si>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</si>
  <si>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</si>
  <si>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</si>
  <si>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</si>
  <si>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</si>
  <si>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</si>
  <si>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</si>
  <si>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</si>
  <si>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</si>
  <si>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</si>
  <si>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</si>
  <si>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</si>
  <si>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</si>
  <si>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</si>
  <si>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</si>
  <si>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</si>
  <si>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</si>
  <si>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</si>
  <si>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</si>
  <si>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</si>
  <si>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</si>
  <si>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</si>
  <si>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</si>
  <si>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</si>
  <si>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</si>
  <si>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</si>
  <si>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</si>
  <si>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</si>
  <si>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</si>
  <si>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</si>
  <si>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</si>
  <si>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</si>
  <si>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</si>
  <si>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</si>
  <si>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</si>
  <si>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</si>
  <si>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</si>
  <si>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</si>
  <si>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</si>
  <si>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</si>
  <si>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</si>
  <si>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</si>
  <si>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</si>
  <si>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</si>
  <si>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</si>
  <si>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</si>
  <si>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</si>
  <si>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</si>
  <si>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</si>
  <si>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</si>
  <si>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</si>
  <si>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</si>
  <si>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</si>
  <si>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</si>
  <si>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</si>
  <si>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</si>
  <si>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</si>
  <si>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</si>
  <si>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</si>
  <si>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</si>
  <si>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</si>
  <si>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</si>
  <si>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</si>
  <si>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</si>
  <si>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</si>
  <si>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</si>
  <si>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</si>
  <si>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</si>
  <si>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</si>
  <si>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</si>
  <si>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</si>
  <si>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</si>
  <si>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</si>
  <si>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</si>
  <si>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</si>
  <si>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</si>
  <si>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</si>
  <si>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</si>
  <si>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</si>
  <si>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</si>
  <si>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</si>
  <si>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</si>
  <si>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</si>
  <si>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</si>
  <si>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</si>
  <si>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</si>
  <si>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</si>
  <si>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</si>
  <si>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</si>
  <si>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</si>
  <si>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</si>
  <si>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</si>
  <si>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</si>
  <si>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</si>
  <si>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</si>
  <si>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</si>
  <si>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</si>
  <si>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</si>
  <si>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</si>
  <si>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</si>
  <si>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</si>
  <si>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</si>
  <si>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</si>
  <si>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</si>
  <si>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</si>
  <si>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</si>
  <si>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</si>
  <si>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</si>
  <si>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</si>
  <si>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</si>
  <si>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</si>
  <si>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</si>
  <si>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</si>
  <si>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</si>
  <si>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</si>
  <si>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</si>
  <si>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</si>
  <si>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</si>
  <si>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</si>
  <si>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</si>
  <si>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</si>
  <si>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</si>
  <si>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</si>
  <si>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</si>
  <si>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</si>
  <si>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</si>
  <si>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</si>
  <si>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</si>
  <si>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</si>
  <si>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</si>
  <si>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</si>
  <si>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</si>
  <si>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</si>
  <si>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</si>
  <si>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</si>
  <si>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</si>
  <si>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</si>
  <si>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</si>
  <si>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</si>
  <si>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</si>
  <si>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</si>
  <si>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</si>
  <si>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</si>
  <si>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</si>
  <si>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</si>
  <si>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</si>
  <si>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</si>
  <si>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</si>
  <si>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</si>
  <si>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</si>
  <si>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</si>
  <si>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</si>
  <si>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</si>
  <si>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</si>
  <si>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</si>
  <si>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</si>
  <si>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</si>
  <si>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</si>
  <si>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</si>
  <si>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</si>
  <si>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</si>
  <si>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</si>
  <si>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</si>
  <si>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</si>
  <si>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</si>
  <si>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</si>
  <si>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</si>
  <si>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</si>
  <si>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</si>
  <si>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</si>
  <si>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</si>
  <si>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</si>
  <si>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</si>
  <si>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</si>
  <si>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</si>
  <si>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</si>
  <si>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</si>
  <si>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</si>
  <si>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</si>
  <si>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</si>
  <si>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</si>
  <si>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</si>
  <si>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</si>
  <si>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</si>
  <si>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</si>
  <si>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</si>
  <si>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</si>
  <si>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</si>
  <si>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</si>
  <si>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</si>
  <si>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</si>
  <si>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</si>
  <si>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</si>
  <si>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</si>
  <si>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</si>
  <si>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</si>
  <si>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</si>
  <si>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</si>
  <si>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</si>
  <si>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</si>
  <si>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</si>
  <si>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</si>
  <si>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</si>
  <si>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</si>
  <si>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</si>
  <si>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</si>
  <si>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</si>
  <si>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</si>
  <si>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</si>
  <si>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</si>
  <si>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</si>
  <si>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</si>
  <si>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</si>
  <si>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</si>
  <si>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</si>
  <si>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</si>
  <si>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</si>
  <si>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</si>
  <si>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</si>
  <si>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</si>
  <si>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</si>
  <si>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</si>
  <si>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</si>
  <si>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</si>
  <si>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</si>
  <si>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</si>
  <si>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</si>
  <si>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</si>
  <si>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</si>
  <si>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</si>
  <si>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</si>
  <si>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</si>
  <si>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</si>
  <si>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</si>
  <si>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</si>
  <si>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</si>
  <si>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</si>
  <si>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</si>
  <si>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</si>
  <si>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</si>
  <si>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</si>
  <si>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</si>
  <si>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</si>
  <si>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</si>
  <si>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</si>
  <si>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</si>
  <si>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</si>
  <si>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</si>
  <si>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</si>
  <si>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</si>
  <si>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</si>
  <si>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</si>
  <si>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</si>
  <si>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</si>
  <si>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</si>
  <si>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</si>
  <si>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</si>
  <si>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</si>
  <si>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</si>
  <si>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</si>
  <si>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</si>
  <si>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</si>
  <si>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</si>
  <si>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</si>
  <si>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</si>
  <si>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</si>
  <si>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</si>
  <si>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</si>
  <si>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</si>
  <si>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</si>
  <si>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</si>
  <si>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</si>
  <si>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</si>
  <si>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</si>
  <si>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</si>
  <si>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</si>
  <si>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</si>
  <si>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</si>
  <si>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</si>
  <si>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</si>
  <si>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</si>
  <si>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</si>
  <si>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</si>
  <si>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</si>
  <si>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</si>
  <si>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</si>
  <si>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</si>
  <si>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</si>
  <si>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</si>
  <si>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</si>
  <si>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</si>
  <si>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</si>
  <si>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</si>
  <si>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</si>
  <si>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</si>
  <si>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</si>
  <si>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</si>
  <si>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</si>
  <si>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</si>
  <si>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</si>
  <si>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</si>
  <si>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</si>
  <si>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</si>
  <si>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</si>
  <si>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</si>
  <si>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</si>
  <si>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</si>
  <si>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</si>
  <si>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</si>
  <si>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</si>
  <si>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</si>
  <si>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</si>
  <si>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</si>
  <si>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</si>
  <si>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</si>
  <si>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</si>
  <si>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</si>
  <si>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</si>
  <si>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</si>
  <si>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</si>
  <si>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</si>
  <si>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</si>
  <si>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</si>
  <si>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</si>
  <si>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</si>
  <si>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</si>
  <si>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</si>
  <si>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</si>
  <si>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</si>
  <si>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</si>
  <si>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</si>
  <si>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</si>
  <si>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</si>
  <si>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</si>
  <si>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</si>
  <si>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</si>
  <si>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</si>
  <si>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</si>
  <si>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</si>
  <si>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</si>
  <si>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</si>
  <si>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</si>
  <si>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</si>
  <si>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</si>
  <si>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</si>
  <si>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</si>
  <si>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</si>
  <si>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</si>
  <si>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</si>
  <si>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</si>
  <si>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Sceco power cut , Sceco team working at site as per him need 30 min to restore power and cannot connected pg due to parking issue</t>
  </si>
  <si>
    <t>Access the owner not responding</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</si>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</sst>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4" totalsRowShown="0" headerRowDxfId="15" dataDxfId="14" headerRowBorderDxfId="12" tableBorderDxfId="13">
  <autoFilter ref="A1:L1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313.03417280092253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0.22656863425800111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45975.982598726849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45975.982598726849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45975.982598726849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45975.982598726849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45975.982598726849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45975.982598726849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45975.982598726849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45975.982598726849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45975.982598726849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45975.982598726849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45975.982598726849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45975.982598726849</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45975.982598726849</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45975.982598726849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45975.982598726849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45975.982598726849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45975.982598726849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45975.982598726849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45975.982598726849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45975.982598726849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45975.982598726849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45975.982598726849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45975.982598726849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45975.982598726849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45975.982598726849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45975.982598726849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45975.982598726849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45975.982598726849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45975.982598726849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45975.982598726849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45975.982598726849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45975.982598726849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45975.982598726849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45975.982598726849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45975.982598726849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45975.982598726849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45975.982598726849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45975.982598726849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45975.982598726849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45975.982598726849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45975.982598726849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45975.982598726849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45975.982598726849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45975.982598726849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45975.982598726849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45975.982598726849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45975.982598726849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45975.982598726849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45975.982598726849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45975.982598726849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45975.982598726849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45975.982598726849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45975.982598726849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45975.982598726849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45975.982598726849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45975.982598726849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45975.982598726849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45975.982598726849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45975.982598726849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45975.982598726849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45975.982598726849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45975.982598726849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45975.982598726849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45975.982598726849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45975.982598726849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45975.982598726849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45975.982598726849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45975.982598726849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45975.982598726849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45975.982598726849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45975.982598726849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45975.982598726849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45975.982598726849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45975.982598726849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45975.982598726849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45975.982598726849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45975.982598726849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45975.982598726849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45975.982598726849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45975.982598726849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45975.982598726849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45975.982598726849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45975.982598726849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45975.982598726849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45975.982598726849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45975.982598726849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45975.982598726849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45975.982598726849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45975.982598726849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45975.982598726849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45975.982598726849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45975.982598726849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45975.982598726849</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150.9827607638872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1.3763140046285116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45975.982598726849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45975.982598726849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45975.982598726849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45975.982598726849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45975.982598726849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45975.982598726849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45975.982598726849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45975.982598726849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45975.982598726849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45975.982598726849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45975.982598726849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45975.982598726849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45975.982598726849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45975.982598726849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45975.982598726849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45975.982598726849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45975.982598726849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45975.982598726849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45975.982598726849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45975.982598726849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45975.982598726849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45975.982598726849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45975.982598726849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45975.982598726849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45975.982598726849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45975.982598726849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45975.982598726849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45975.982598726849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45975.982598726849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45975.982598726849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45975.982598726849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45975.982598726849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45975.982598726849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45975.982598726849</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61" t="s">
        <v>39110</v>
      </c>
      <c r="F2" s="157">
        <v>45975.949479166666</v>
      </c>
      <c r="G2" s="21">
        <f ca="1">IFERROR(NOW()-F2,"-")</f>
        <v>3.3119560182967689E-2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45975.982598726849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45975.982598726849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45975.982598726849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45975.982598726849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45975.982598726849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45975.982598726849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45975.982598726849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45975.982598726849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45975.982598726849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45975.982598726849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45975.982598726849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45975.982598726849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45975.982598726849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45975.982598726849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45975.982598726849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45975.982598726849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45975.982598726849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45975.982598726849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45975.982598726849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45975.982598726849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45975.982598726849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45975.982598726849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45975.982598726849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45975.982598726849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45975.982598726849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45975.982598726849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45975.982598726849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45975.982598726849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45975.982598726849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45975.982598726849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45975.982598726849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45975.982598726849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45975.982598726849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45975.982598726849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45975.982598726849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45975.982598726849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45975.982598726849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45975.982598726849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45975.982598726849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45975.982598726849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45975.982598726849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45975.982598726849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45975.982598726849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45975.982598726849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45975.982598726849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45975.982598726849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45975.982598726849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45975.982598726849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45975.982598726849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45975.982598726849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45975.982598726849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45975.982598726849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45975.982598726849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45975.982598726849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45975.982598726849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45975.982598726849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45975.982598726849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45975.982598726849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45975.982598726849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45975.982598726849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45975.982598726849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45975.982598726849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45975.982598726849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45975.982598726849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45975.982598726849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45975.982598726849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45975.982598726849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45975.982598726849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45975.982598726849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45975.982598726849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45975.982598726849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45975.982598726849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45975.982598726849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45975.982598726849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45975.982598726849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45975.982598726849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45975.982598726849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45975.982598726849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45975.982598726849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45975.982598726849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45975.982598726849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45975.982598726849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45975.982598726849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45975.982598726849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45975.982598726849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45975.982598726849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45975.982598726849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45975.982598726849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45975.982598726849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45975.982598726849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45975.982598726849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45975.982598726849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45975.982598726849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45975.982598726849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45975.982598726849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45975.982598726849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45975.982598726849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45975.982598726849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45975.982598726849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45975.982598726849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45975.982598726849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45975.982598726849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45975.982598726849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45975.982598726849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45975.982598726849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45975.982598726849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45975.982598726849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45975.982598726849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45975.982598726849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45975.982598726849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45975.982598726849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45975.982598726849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45975.982598726849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45975.982598726849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45975.982598726849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45975.982598726849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45975.982598726849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45975.982598726849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45975.982598726849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45975.982598726849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45975.982598726849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45975.982598726849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45975.982598726849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45975.982598726849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45975.982598726849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45975.982598726849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45975.982598726849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45975.982598726849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45975.982598726849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45975.982598726849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45975.982598726849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45975.982598726849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45975.982598726849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45975.982598726849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45975.982598726849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45975.982598726849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45975.982598726849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45975.982598726849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45975.982598726849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45975.982598726849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45975.982598726849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45975.982598726849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45975.982598726849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45975.982598726849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45975.982598726849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45975.982598726849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45975.982598726849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45975.982598726849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45975.982598726849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45975.982598726849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45975.982598726849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45975.982598726849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45975.982598726849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45975.982598726849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45975.982598726849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45975.982598726849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45975.982598726849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45975.982598726849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45975.982598726849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45975.982598726849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45975.982598726849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45975.982598726849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45975.982598726849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45975.982598726849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45975.982598726849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45975.982598726849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45975.982598726849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45975.982598726849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45975.982598726849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45975.982598726849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45975.982598726849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45975.982598726849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45975.982598726849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45975.982598726849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45975.982598726849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45975.982598726849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45975.982598726849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45975.982598726849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45975.982598726849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45975.982598726849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45975.982598726849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45975.982598726849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45975.982598726849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45975.982598726849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45975.982598726849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45975.982598726849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45975.982598726849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45975.982598726849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45975.982598726849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45975.982598726849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45975.982598726849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45975.982598726849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45975.982598726849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45975.982598726849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45975.982598726849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45975.982598726849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45975.982598726849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45975.982598726849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45975.982598726849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45975.982598726849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45975.982598726849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45975.982598726849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45975.982598726849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45975.982598726849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45975.982598726849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45975.982598726849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45975.982598726849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45975.982598726849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45975.982598726849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45975.982598726849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45975.982598726849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45975.982598726849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45975.982598726849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45975.982598726849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45975.982598726849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45975.982598726849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45975.982598726849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45975.982598726849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45975.982598726849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45975.982598726849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45975.982598726849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45975.982598726849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45975.982598726849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45975.982598726849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45975.982598726849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45975.982598726849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45975.982598726849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45975.982598726849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45975.982598726849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45975.982598726849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45975.982598726849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45975.982598726849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45975.982598726849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45975.982598726849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45975.982598726849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45975.982598726849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45975.982598726849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45975.982598726849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45975.982598726849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45975.982598726849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45975.982598726849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45975.982598726849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45975.982598726849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45975.982598726849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45975.982598726849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45975.982598726849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45975.982598726849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45975.982598726849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45975.982598726849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45975.982598726849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45975.982598726849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45975.982598726849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45975.982598726849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45975.982598726849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45975.982598726849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45975.982598726849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45975.982598726849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45975.982598726849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45975.982598726849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45975.982598726849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45975.982598726849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45975.982598726849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45975.982598726849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45975.982598726849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45975.982598726849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45975.982598726849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45975.982598726849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45975.982598726849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45975.982598726849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45975.982598726849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45975.982598726849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45975.982598726849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45975.982598726849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45975.982598726849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45975.982598726849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45975.982598726849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45975.982598726849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45975.982598726849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45975.982598726849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45975.982598726849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45975.982598726849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45975.982598726849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45975.982598726849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45975.982598726849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45975.982598726849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45975.982598726849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45975.982598726849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45975.982598726849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45975.982598726849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45975.982598726849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45975.982598726849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45975.982598726849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45975.982598726849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45975.982598726849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45975.982598726849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45975.982598726849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45975.982598726849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45975.982598726849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45975.982598726849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45975.982598726849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45975.982598726849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45975.982598726849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45975.982598726849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45975.982598726849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45975.982598726849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45975.982598726849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45975.982598726849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45975.982598726849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45975.982598726849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45975.982598726849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45975.982598726849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45975.982598726849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45975.982598726849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45975.982598726849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45975.982598726849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45975.982598726849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45975.982598726849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45975.982598726849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45975.982598726849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45975.982598726849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45975.982598726849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45975.982598726849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45975.982598726849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45975.982598726849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45975.982598726849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45975.982598726849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45975.982598726849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45975.982598726849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45975.982598726849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45975.982598726849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45975.982598726849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45975.982598726849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45975.982598726849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45975.982598726849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45975.982598726849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45975.982598726849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45975.982598726849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45975.982598726849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45975.982598726849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45975.982598726849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45975.982598726849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45975.982598726849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45975.982598726849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45975.982598726849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45975.982598726849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45975.982598726849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45975.982598726849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45975.982598726849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45975.982598726849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45975.982598726849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45975.982598726849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45975.982598726849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45975.982598726849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45975.982598726849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45975.982598726849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45975.982598726849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45975.982598726849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45975.982598726849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45975.982598726849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45975.982598726849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45975.982598726849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45975.982598726849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45975.982598726849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45975.982598726849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45975.982598726849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45975.982598726849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45975.982598726849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45975.982598726849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45975.982598726849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45975.982598726849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45975.982598726849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45975.982598726849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45975.982598726849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45975.982598726849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45975.982598726849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45975.982598726849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45975.982598726849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45975.982598726849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45975.982598726849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45975.982598726849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45975.982598726849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45975.982598726849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45975.982598726849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45975.982598726849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45975.982598726849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45975.982598726849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45975.982598726849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45975.982598726849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45975.982598726849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45975.982598726849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45975.982598726849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45975.982598726849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45975.982598726849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45975.982598726849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45975.982598726849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45975.982598726849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45975.982598726849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45975.982598726849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45975.982598726849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45975.982598726849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45975.982598726849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45975.982598726849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45975.982598726849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45975.982598726849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45975.982598726849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45975.982598726849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45975.982598726849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45975.982598726849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45975.982598726849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45975.982598726849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45975.982598726849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45975.982598726849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45975.982598726849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45975.982598726849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45975.982598726849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45975.982598726849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45975.982598726849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45975.982598726849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45975.982598726849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45975.982598726849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45975.982598726849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45975.982598726849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45975.982598726849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45975.982598726849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45975.982598726849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45975.982598726849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45975.982598726849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45975.982598726849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45975.982598726849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45975.982598726849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45975.982598726849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45975.982598726849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45975.982598726849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45975.982598726849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45975.982598726849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45975.982598726849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45975.982598726849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45975.982598726849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45975.982598726849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45975.982598726849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45975.982598726849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45975.982598726849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45975.982598726849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45975.982598726849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45975.982598726849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45975.982598726849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45975.982598726849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45975.982598726849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45975.982598726849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45975.982598726849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45975.982598726849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45975.982598726849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45975.982598726849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45975.982598726849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45975.982598726849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45975.982598726849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45975.982598726849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45975.982598726849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45975.982598726849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45975.982598726849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45975.982598726849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45975.982598726849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45975.982598726849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45975.982598726849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45975.982598726849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45975.982598726849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45975.982598726849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45975.982598726849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45975.982598726849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45975.982598726849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45975.982598726849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45975.982598726849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45975.982598726849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45975.982598726849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45975.982598726849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45975.982598726849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45975.982598726849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45975.982598726849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45975.982598726849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45975.982598726849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45975.982598726849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45975.982598726849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45975.982598726849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45975.982598726849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45975.982598726849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45975.982598726849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45975.982598726849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45975.982598726849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45975.982598726849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45975.982598726849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45975.982598726849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45975.982598726849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45975.982598726849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45975.982598726849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45975.982598726849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45975.982598726849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45975.982598726849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45975.982598726849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45975.982598726849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45975.982598726849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45975.982598726849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45975.982598726849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45975.982598726849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45975.982598726849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45975.982598726849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45975.982598726849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45975.982598726849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45975.982598726849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45975.982598726849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45975.982598726849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45975.982598726849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45975.982598726849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45975.982598726849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45975.982598726849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45975.982598726849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45975.982598726849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45975.982598726849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45975.982598726849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45975.982598726849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45975.982598726849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45975.982598726849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45975.982598726849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45975.982598726849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45975.982598726849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45975.982598726849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45975.982598726849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45975.982598726849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45975.982598726849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45975.982598726849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45975.982598726849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45975.982598726849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45975.982598726849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45975.982598726849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45975.982598726849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45975.982598726849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45975.982598726849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45975.982598726849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45975.982598726849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45975.982598726849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45975.982598726849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45975.982598726849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45975.982598726849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45975.982598726849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45975.982598726849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45975.982598726849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45975.982598726849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45975.982598726849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45975.982598726849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45975.982598726849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45975.982598726849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45975.982598726849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45975.982598726849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45975.982598726849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45975.982598726849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45975.982598726849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45975.982598726849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45975.982598726849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45975.982598726849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45975.982598726849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45975.982598726849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45975.982598726849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45975.982598726849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45975.982598726849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45975.982598726849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45975.982598726849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45975.982598726849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45975.982598726849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45975.982598726849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45975.982598726849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45975.982598726849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45975.982598726849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45975.982598726849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45975.982598726849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45975.982598726849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45975.982598726849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45975.982598726849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45975.982598726849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45975.982598726849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45975.982598726849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45975.982598726849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45975.982598726849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45975.982598726849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45975.982598726849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45975.982598726849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45975.982598726849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45975.982598726849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45975.982598726849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45975.982598726849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45975.982598726849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45975.982598726849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45975.982598726849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45975.982598726849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45975.982598726849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45975.982598726849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45975.982598726849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45975.982598726849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45975.982598726849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45975.982598726849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45975.982598726849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45975.982598726849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45975.982598726849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45975.982598726849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45975.982598726849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45975.982598726849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45975.982598726849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45975.982598726849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45975.982598726849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45975.982598726849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45975.982598726849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45975.982598726849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45975.982598726849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45975.982598726849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45975.982598726849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45975.982598726849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45975.982598726849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45975.982598726849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45975.982598726849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45975.982598726849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45975.982598726849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45975.982598726849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45975.982598726849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45975.982598726849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45975.982598726849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45975.982598726849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45975.982598726849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45975.982598726849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45975.982598726849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45975.982598726849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45975.982598726849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45975.982598726849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45975.982598726849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45975.982598726849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45975.982598726849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45975.982598726849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45975.982598726849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45975.982598726849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45975.982598726849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45975.982598726849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45975.982598726849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45975.982598726849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45975.982598726849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45975.982598726849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45975.982598726849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45975.982598726849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45975.982598726849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45975.982598726849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45975.982598726849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45975.982598726849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45975.982598726849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45975.982598726849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45975.982598726849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45975.982598726849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45975.982598726849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45975.982598726849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45975.982598726849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45975.982598726849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45975.982598726849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45975.982598726849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45975.982598726849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45975.982598726849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45975.982598726849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45975.982598726849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45975.982598726849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45975.982598726849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45975.982598726849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45975.982598726849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45975.982598726849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45975.982598726849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45975.982598726849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45975.982598726849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45975.982598726849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45975.982598726849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45975.982598726849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45975.982598726849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45975.982598726849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45975.982598726849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45975.982598726849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45975.982598726849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45975.982598726849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45975.982598726849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45975.982598726849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45975.982598726849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45975.982598726849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45975.982598726849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45975.982598726849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45975.982598726849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45975.982598726849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45975.982598726849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45975.982598726849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45975.982598726849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45975.982598726849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45975.982598726849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45975.982598726849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45975.982598726849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45975.982598726849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45975.982598726849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45975.982598726849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45975.982598726849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45975.982598726849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45975.982598726849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45975.982598726849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45975.982598726849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45975.982598726849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45975.982598726849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45975.982598726849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45975.982598726849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45975.982598726849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45975.982598726849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45975.982598726849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45975.982598726849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45975.982598726849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45975.982598726849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45975.982598726849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45975.982598726849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45975.982598726849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45975.982598726849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45975.982598726849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45975.982598726849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45975.982598726849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45975.982598726849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45975.982598726849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45975.982598726849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45975.982598726849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45975.982598726849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45975.982598726849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45975.982598726849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45975.982598726849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45975.982598726849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45975.982598726849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45975.982598726849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45975.982598726849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45975.982598726849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45975.982598726849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45975.982598726849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45975.982598726849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45975.982598726849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45975.982598726849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45975.982598726849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45975.982598726849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45975.982598726849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45975.982598726849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45975.982598726849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45975.982598726849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45975.982598726849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45975.982598726849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45975.982598726849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45975.982598726849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45975.982598726849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45975.982598726849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45975.982598726849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45975.982598726849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45975.982598726849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45975.982598726849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45975.982598726849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45975.982598726849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45975.982598726849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45975.982598726849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45975.982598726849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45975.982598726849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45975.982598726849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45975.982598726849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45975.982598726849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45975.982598726849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45975.982598726849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45975.982598726849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45975.982598726849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45975.982598726849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45975.982598726849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45975.982598726849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45975.982598726849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45975.982598726849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45975.982598726849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45975.982598726849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45975.982598726849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45975.982598726849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45975.982598726849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45975.982598726849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45975.982598726849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45975.982598726849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45975.982598726849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45975.982598726849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45975.982598726849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45975.982598726849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45975.982598726849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45975.982598726849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45975.982598726849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45975.982598726849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45975.982598726849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45975.982598726849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45975.982598726849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45975.982598726849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45975.982598726849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45975.982598726849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45975.982598726849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45975.982598726849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45975.982598726849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45975.982598726849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45975.982598726849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45975.982598726849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45975.982598726849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45975.982598726849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45975.982598726849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45975.982598726849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45975.982598726849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45975.982598726849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45975.982598726849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45975.982598726849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45975.982598726849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45975.982598726849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45975.982598726849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45975.982598726849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45975.982598726849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45975.982598726849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45975.982598726849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45975.982598726849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45975.982598726849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45975.982598726849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45975.982598726849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45975.982598726849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45975.982598726849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45975.982598726849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45975.982598726849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45975.982598726849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45975.982598726849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45975.982598726849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45975.982598726849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45975.982598726849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45975.982598726849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45975.982598726849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45975.982598726849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45975.982598726849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45975.982598726849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45975.982598726849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45975.982598726849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45975.982598726849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45975.982598726849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45975.982598726849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45975.982598726849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45975.982598726849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45975.982598726849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45975.982598726849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45975.982598726849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45975.982598726849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45975.982598726849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45975.982598726849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45975.982598726849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45975.982598726849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45975.982598726849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45975.982598726849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45975.982598726849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45975.982598726849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45975.982598726849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45975.982598726849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45975.982598726849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45975.982598726849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45975.982598726849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45975.982598726849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45975.982598726849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45975.982598726849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45975.982598726849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45975.982598726849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45975.982598726849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45975.982598726849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45975.982598726849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45975.982598726849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45975.982598726849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45975.982598726849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45975.982598726849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45975.982598726849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45975.982598726849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45975.982598726849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45975.982598726849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45975.982598726849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45975.982598726849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45975.982598726849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45975.982598726849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45975.982598726849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45975.982598726849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45975.982598726849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45975.982598726849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45975.982598726849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45975.982598726849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45975.982598726849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45975.982598726849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45975.982598726849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45975.982598726849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45975.982598726849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45975.982598726849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45975.982598726849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45975.982598726849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45975.982598726849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45975.982598726849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45975.982598726849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45975.982598726849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45975.982598726849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45975.982598726849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45975.982598726849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45975.982598726849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45975.982598726849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45975.982598726849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45975.982598726849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45975.982598726849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45975.982598726849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45975.982598726849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45975.982598726849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45975.982598726849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45975.982598726849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45975.982598726849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45975.982598726849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45975.982598726849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45975.982598726849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45975.982598726849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45975.982598726849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45975.982598726849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45975.982598726849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45975.982598726849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45975.982598726849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45975.982598726849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45975.982598726849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45975.982598726849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45975.982598726849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45975.982598726849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45975.982598726849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45975.982598726849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45975.982598726849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45975.982598726849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45975.982598726849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45975.982598726849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45975.982598726849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45975.982598726849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45975.982598726849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45975.982598726849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45975.982598726849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45975.982598726849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45975.982598726849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45975.982598726849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45975.982598726849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45975.982598726849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45975.982598726849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45975.982598726849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45975.982598726849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45975.982598726849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45975.982598726849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45975.982598726849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45975.982598726849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45975.982598726849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45975.982598726849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45975.982598726849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45975.982598726849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45975.982598726849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45975.982598726849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45975.982598726849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45975.982598726849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45975.982598726849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45975.982598726849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45975.982598726849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45975.982598726849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45975.982598726849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45975.982598726849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45975.982598726849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45975.982598726849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45975.982598726849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45975.982598726849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45975.982598726849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45975.982598726849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45975.982598726849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45975.982598726849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45975.982598726849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45975.982598726849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45975.982598726849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45975.982598726849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45975.982598726849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45975.982598726849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45975.982598726849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45975.982598726849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45975.982598726849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45975.982598726849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45975.982598726849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45975.982598726849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45975.982598726849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45975.982598726849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45975.982598726849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45975.982598726849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45975.982598726849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45975.982598726849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45975.982598726849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45975.982598726849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45975.982598726849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45975.982598726849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45975.982598726849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45975.982598726849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45975.982598726849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45975.982598726849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45975.982598726849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45975.982598726849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45975.982598726849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45975.982598726849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45975.982598726849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45975.982598726849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45975.982598726849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45975.982598726849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45975.982598726849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45975.982598726849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45975.982598726849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45975.982598726849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45975.982598726849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45975.982598726849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45975.982598726849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45975.982598726849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45975.982598726849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45975.982598726849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45975.982598726849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45975.982598726849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45975.982598726849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45975.982598726849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45975.982598726849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45975.982598726849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45975.982598726849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45975.982598726849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45975.982598726849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45975.982598726849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45975.982598726849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45975.982598726849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45975.982598726849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45975.982598726849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45975.982598726849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45975.982598726849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45975.982598726849</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272.50188113425247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0.17936956018093042</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45975.982598726849</v>
      </c>
      <c r="H4" s="96">
        <v>45975.853472222225</v>
      </c>
      <c r="I4" s="135" t="str">
        <f>IFERROR(VLOOKUP(D4,DB!A:F,6,0),"")</f>
        <v>SCECO</v>
      </c>
      <c r="J4" s="135" t="str">
        <f>IFERROR(VLOOKUP(D4,DB!A:G,7,0),"")</f>
        <v>Dead+In progress</v>
      </c>
      <c r="K4" s="98" t="s">
        <v>39117</v>
      </c>
      <c r="L4" s="92" t="str">
        <f>IFERROR(VLOOKUP(D4,DB!A:I,9,0),"")</f>
        <v>Latis</v>
      </c>
    </row>
    <row r="5" spans="1:16" ht="30.75">
      <c r="A5" s="135" t="s">
        <v>39116</v>
      </c>
      <c r="B5" s="135" t="str">
        <f>IFERROR(VLOOKUP(D5,DB!A:K,11,0),"")</f>
        <v>R4</v>
      </c>
      <c r="C5" s="94">
        <v>3</v>
      </c>
      <c r="D5" s="92" t="s">
        <v>29866</v>
      </c>
      <c r="E5" s="95" t="s">
        <v>39021</v>
      </c>
      <c r="F5" s="96"/>
      <c r="G5" s="97">
        <f ca="1">IFERROR(NOW()-F5,"")</f>
        <v>45975.982598726849</v>
      </c>
      <c r="H5" s="96">
        <v>45975.943055555559</v>
      </c>
      <c r="I5" s="135" t="str">
        <f>IFERROR(VLOOKUP(D5,DB!A:F,6,0),"")</f>
        <v>SCECO</v>
      </c>
      <c r="J5" s="135" t="str">
        <f>IFERROR(VLOOKUP(D5,DB!A:G,7,0),"")</f>
        <v>Good</v>
      </c>
      <c r="K5" s="98" t="s">
        <v>39118</v>
      </c>
      <c r="L5" s="92" t="str">
        <f>IFERROR(VLOOKUP(D5,DB!A:I,9,0),"")</f>
        <v>Latis</v>
      </c>
    </row>
    <row r="6" spans="1:16" ht="15" customHeight="1">
      <c r="A6" s="135" t="s">
        <v>39116</v>
      </c>
      <c r="B6" s="135" t="str">
        <f>IFERROR(VLOOKUP(D6,DB!A:K,11,0),"")</f>
        <v>R4</v>
      </c>
      <c r="C6" s="94">
        <v>6</v>
      </c>
      <c r="D6" s="92" t="s">
        <v>37042</v>
      </c>
      <c r="E6" s="95" t="s">
        <v>39021</v>
      </c>
      <c r="F6" s="96"/>
      <c r="G6" s="97">
        <f ca="1">IFERROR(NOW()-F6,"")</f>
        <v>45975.982598726849</v>
      </c>
      <c r="H6" s="96">
        <v>45975.943749999999</v>
      </c>
      <c r="I6" s="135" t="str">
        <f>IFERROR(VLOOKUP(D6,DB!A:F,6,0),"")</f>
        <v>SCECO</v>
      </c>
      <c r="J6" s="135" t="str">
        <f>IFERROR(VLOOKUP(D6,DB!A:G,7,0),"")</f>
        <v>In progress</v>
      </c>
      <c r="K6" s="98" t="s">
        <v>39119</v>
      </c>
      <c r="L6" s="92" t="str">
        <f>IFERROR(VLOOKUP(D6,DB!A:I,9,0),"")</f>
        <v>Latis</v>
      </c>
    </row>
    <row r="7" spans="1:16" ht="15" customHeight="1">
      <c r="A7" s="135" t="s">
        <v>39116</v>
      </c>
      <c r="B7" s="135" t="str">
        <f>IFERROR(VLOOKUP(D7,DB!A:K,11,0),"")</f>
        <v>R4</v>
      </c>
      <c r="C7" s="94">
        <v>5</v>
      </c>
      <c r="D7" s="92" t="s">
        <v>31855</v>
      </c>
      <c r="E7" s="95" t="s">
        <v>39021</v>
      </c>
      <c r="F7" s="96">
        <v>45975.929351851853</v>
      </c>
      <c r="G7" s="97">
        <f ca="1">IFERROR(NOW()-F7,"")</f>
        <v>5.3246874995238613E-2</v>
      </c>
      <c r="H7" s="96">
        <v>45975.921527777777</v>
      </c>
      <c r="I7" s="135" t="str">
        <f>IFERROR(VLOOKUP(D7,DB!A:F,6,0),"")</f>
        <v>SCECO</v>
      </c>
      <c r="J7" s="135" t="str">
        <f>IFERROR(VLOOKUP(D7,DB!A:G,7,0),"")</f>
        <v>Dead</v>
      </c>
      <c r="K7" s="98" t="s">
        <v>39120</v>
      </c>
      <c r="L7" s="92" t="str">
        <f>IFERROR(VLOOKUP(D7,DB!A:I,9,0),"")</f>
        <v>Latis</v>
      </c>
    </row>
    <row r="8" spans="1:16" ht="15" customHeight="1">
      <c r="A8" s="135" t="s">
        <v>39121</v>
      </c>
      <c r="B8" s="135" t="str">
        <f>IFERROR(VLOOKUP(D8,DB!A:K,11,0),"")</f>
        <v>R4</v>
      </c>
      <c r="C8" s="94">
        <v>1</v>
      </c>
      <c r="D8" s="92" t="s">
        <v>37961</v>
      </c>
      <c r="E8" s="95" t="s">
        <v>39021</v>
      </c>
      <c r="F8" s="96">
        <v>45975.961111111108</v>
      </c>
      <c r="G8" s="97">
        <f ca="1">IFERROR(NOW()-F8,"")</f>
        <v>2.1487615740625188E-2</v>
      </c>
      <c r="H8" s="96">
        <v>45975.955092592594</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45975.982598726849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45975.982598726849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45975.982598726849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45975.982598726849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45975.982598726849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45975.982598726849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45975.982598726849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45975.982598726849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45975.982598726849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45975.982598726849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45975.982598726849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45975.982598726849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45975.982598726849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45975.982598726849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45975.982598726849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45975.982598726849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45975.982598726849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45975.982598726849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45975.982598726849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45975.982598726849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45975.982598726849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45975.982598726849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45975.982598726849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45975.982598726849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45975.982598726849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45975.982598726849</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84.150538541660353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16">
        <f t="shared" ref="G3" ca="1" si="0">IFERROR(NOW()-F3,"")</f>
        <v>49.793721412032028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39102</v>
      </c>
      <c r="F4" s="125">
        <v>45948.661111111112</v>
      </c>
      <c r="G4" s="126">
        <f t="shared" ref="G4" ca="1" si="1">IFERROR(NOW()-F4,"")</f>
        <v>27.32148761573626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5" ca="1" si="2">IFERROR(NOW()-F6,"")</f>
        <v>45975.982598726849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45975.982598726849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45975.982598726849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45975.982598726849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45975.982598726849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45975.982598726849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45975.982598726849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45975.982598726849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45975.982598726849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45975.982598726849</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45975.982598726849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45975.982598726849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45975.982598726849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45975.982598726849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45975.982598726849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45975.982598726849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45975.982598726849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45975.982598726849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45975.982598726849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45975.982598726849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45975.982598726849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45975.982598726849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45975.982598726849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45975.982598726849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45975.982598726849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45975.982598726849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45975.982598726849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45975.982598726849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45975.982598726849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45975.982598726849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45975.982598726849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45975.982598726849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45975.982598726849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45975.982598726849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45975.982598726849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45975.982598726849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45975.982598726849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45975.982598726849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45975.982598726849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45975.982598726849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45975.982598726849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45975.982598726849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45975.982598726849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45975.982598726849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45975.982598726849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45975.982598726849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45975.982598726849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45975.982598726849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45975.982598726849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45975.982598726849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45975.982598726849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45975.982598726849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45975.982598726849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45975.982598726849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45975.982598726849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45975.982598726849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45975.982598726849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45975.982598726849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45975.982598726849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45975.982598726849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45975.982598726849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45975.982598726849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45975.982598726849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45975.982598726849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45975.982598726849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45975.982598726849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45975.982598726849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45975.982598726849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45975.982598726849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45975.982598726849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45975.982598726849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45975.982598726849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45975.982598726849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45975.982598726849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45975.982598726849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45975.982598726849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45975.982598726849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45975.982598726849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45975.982598726849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45975.982598726849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45975.982598726849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45975.982598726849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45975.982598726849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45975.982598726849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45975.982598726849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45975.982598726849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45975.982598726849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45975.982598726849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45975.982598726849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45975.982598726849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45975.982598726849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45975.982598726849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45975.982598726849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45975.982598726849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45975.982598726849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45975.982598726849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45975.982598726849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45975.982598726849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45975.982598726849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45975.982598726849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45975.982598726849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45975.982598726849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45975.982598726849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45975.982598726849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45975.982598726849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45975.982598726849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45975.982598726849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45975.982598726849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45975.982598726849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45975.982598726849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45975.982598726849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45975.982598726849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45975.982598726849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45975.982598726849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45975.982598726849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45975.982598726849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45975.982598726849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45975.982598726849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45975.982598726849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45975.982598726849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45975.982598726849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45975.982598726849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45975.982598726849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45975.982598726849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45975.982598726849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45975.982598726849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45975.982598726849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45975.982598726849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45975.982598726849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45975.982598726849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45975.982598726849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45975.982598726849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45975.982598726849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45975.982598726849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45975.982598726849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45975.982598726849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45975.982598726849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45975.982598726849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45975.982598726849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45975.982598726849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45975.982598726849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45975.982598726849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45975.982598726849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45975.982598726849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45975.982598726849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45975.982598726849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45975.982598726849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45975.982598726849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45975.982598726849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45975.982598726849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45975.982598726849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45975.982598726849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45975.982598726849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45975.982598726849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45975.982598726849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45975.982598726849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45975.982598726849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45975.982598726849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45975.982598726849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45975.982598726849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45975.982598726849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45975.982598726849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45975.982598726849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45975.982598726849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45975.982598726849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45975.982598726849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45975.982598726849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45975.982598726849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45975.982598726849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45975.982598726849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45975.982598726849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45975.982598726849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45975.982598726849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45975.982598726849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45975.982598726849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45975.982598726849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45975.982598726849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45975.982598726849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45975.982598726849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45975.982598726849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45975.982598726849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45975.982598726849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45975.982598726849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45975.982598726849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45975.982598726849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45975.982598726849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45975.982598726849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45975.982598726849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45975.982598726849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45975.982598726849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45975.982598726849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45975.982598726849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45975.982598726849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45975.982598726849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45975.982598726849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45975.982598726849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45975.982598726849</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31562</v>
      </c>
      <c r="E2" s="124" t="s">
        <v>39021</v>
      </c>
      <c r="F2" s="143">
        <v>45975.925219907411</v>
      </c>
      <c r="G2" s="105">
        <f t="shared" ref="G2:G26" ca="1" si="0">IFERROR(NOW()-F2,"-")</f>
        <v>5.7378819437872153E-2</v>
      </c>
      <c r="H2" s="143">
        <v>45975.919363425928</v>
      </c>
      <c r="I2" s="141" t="str">
        <f>IFERROR(VLOOKUP(D2,DB!A:F,6,0),"")</f>
        <v>SCECO</v>
      </c>
      <c r="J2" s="141" t="str">
        <f>IFERROR(VLOOKUP(D2,DB!A:G,7,0),"")</f>
        <v>Dead+No BB Design</v>
      </c>
      <c r="K2" s="144" t="s">
        <v>39131</v>
      </c>
      <c r="L2" s="145" t="str">
        <f>IFERROR(VLOOKUP(D2,DB!A:I,9,0),"")</f>
        <v>Latis</v>
      </c>
    </row>
    <row r="3" spans="1:16382" ht="31.5" customHeight="1">
      <c r="A3" s="140"/>
      <c r="B3" s="141" t="str">
        <f>IFERROR(VLOOKUP(D3,DB!A:K,11,0),"")</f>
        <v/>
      </c>
      <c r="C3" s="142"/>
      <c r="D3" s="141"/>
      <c r="E3" s="124"/>
      <c r="F3" s="143"/>
      <c r="G3" s="105">
        <f t="shared" ca="1" si="0"/>
        <v>45975.982598726849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45975.982598726849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45975.982598726849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45975.982598726849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45975.982598726849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45975.982598726849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45975.982598726849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45975.982598726849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45975.982598726849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45975.982598726849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45975.982598726849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45975.982598726849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45975.982598726849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45975.982598726849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45975.982598726849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45975.982598726849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45975.982598726849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45975.982598726849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45975.982598726849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45975.982598726849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45975.982598726849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45975.982598726849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45975.982598726849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45975.982598726849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ref="G27:G90" ca="1" si="1">IFERROR(NOW()-F27,"-")</f>
        <v>45975.982598726849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45975.982598726849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45975.982598726849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45975.982598726849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45975.982598726849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45975.982598726849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45975.982598726849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45975.982598726849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45975.982598726849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45975.982598726849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45975.982598726849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45975.982598726849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45975.982598726849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45975.982598726849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45975.982598726849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45975.982598726849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45975.982598726849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45975.982598726849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45975.982598726849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45975.982598726849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45975.982598726849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45975.982598726849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45975.982598726849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45975.982598726849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45975.982598726849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45975.982598726849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45975.982598726849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45975.982598726849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45975.982598726849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45975.982598726849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45975.982598726849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45975.982598726849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45975.982598726849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45975.982598726849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45975.982598726849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45975.982598726849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45975.982598726849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45975.982598726849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45975.982598726849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45975.982598726849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45975.982598726849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45975.982598726849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45975.982598726849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45975.982598726849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45975.982598726849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45975.982598726849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45975.982598726849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45975.982598726849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45975.982598726849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45975.982598726849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45975.982598726849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45975.982598726849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45975.982598726849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45975.982598726849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45975.982598726849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45975.982598726849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45975.982598726849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45975.982598726849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45975.982598726849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45975.982598726849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45975.982598726849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45975.982598726849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45975.982598726849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45975.982598726849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ref="G91:G124" ca="1" si="2">IFERROR(NOW()-F91,"-")</f>
        <v>45975.982598726849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45975.982598726849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45975.982598726849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45975.982598726849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45975.982598726849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45975.982598726849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45975.982598726849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45975.982598726849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45975.982598726849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45975.982598726849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45975.982598726849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45975.982598726849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45975.982598726849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45975.982598726849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45975.982598726849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45975.982598726849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45975.982598726849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45975.982598726849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45975.982598726849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45975.982598726849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45975.982598726849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45975.982598726849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45975.982598726849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45975.982598726849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45975.982598726849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45975.982598726849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45975.982598726849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45975.982598726849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45975.982598726849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45975.982598726849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45975.982598726849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45975.982598726849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45975.982598726849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45975.982598726849</v>
      </c>
      <c r="H124" s="143"/>
      <c r="I124" s="141" t="str">
        <f>IFERROR(VLOOKUP(D124,DB!A:F,6,0),"")</f>
        <v/>
      </c>
      <c r="J124" s="141" t="str">
        <f>IFERROR(VLOOKUP(D124,DB!A:G,7,0),"")</f>
        <v/>
      </c>
      <c r="K124" s="144"/>
      <c r="L124" s="145" t="str">
        <f>IFERROR(VLOOKUP(D124,DB!A:I,9,0),"")</f>
        <v/>
      </c>
    </row>
  </sheetData>
  <dataValidations count="2">
    <dataValidation allowBlank="1" showInputMessage="1" showErrorMessage="1" sqref="E1" xr:uid="{9E1BC488-8814-4F8A-8DBE-742B3278AB71}"/>
    <dataValidation type="list" allowBlank="1" showInputMessage="1" showErrorMessage="1" sqref="E2:E1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