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83" documentId="120_S{2AC9BD13-BADA-5192-A53E-5A8FF88502F6}" xr6:coauthVersionLast="47" xr6:coauthVersionMax="47" xr10:uidLastSave="{FF6C5D8D-1A51-401C-A1C9-2D8A4AAD39C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<sst xmlns="http://schemas.openxmlformats.org/spreadsheetml/2006/main" count="180277" uniqueCount="39121">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</sst>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310.05144687499705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45972.999872800923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45972.999872800923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45972.999872800923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45972.999872800923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45972.999872800923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45972.999872800923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45972.999872800923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45972.999872800923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45972.999872800923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45972.999872800923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45972.999872800923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45972.999872800923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45972.999872800923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45972.999872800923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45972.999872800923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45972.999872800923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45972.999872800923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45972.999872800923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45972.999872800923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45972.999872800923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45972.999872800923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45972.999872800923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45972.999872800923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45972.999872800923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45972.999872800923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45972.999872800923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45972.999872800923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45972.999872800923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45972.999872800923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45972.999872800923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45972.999872800923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45972.999872800923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45972.999872800923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45972.999872800923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45972.999872800923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45972.999872800923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45972.999872800923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45972.999872800923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45972.999872800923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45972.999872800923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45972.999872800923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45972.999872800923</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45972.999872800923</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2FE141A1-6192-4B85-890C-B26BFCBBDA4C}"/>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148.00003506944631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0.21111122684669681</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45972.999872800923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45972.999872800923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45972.999872800923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45972.999872800923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45972.999872800923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45972.999872800923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45972.999872800923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45972.999872800923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45972.999872800923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45972.999872800923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45972.999872800923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45972.999872800923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45972.999872800923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45972.999872800923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45972.999872800923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45972.999872800923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45972.999872800923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45972.999872800923</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45972.999873032408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45972.999873032408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45972.999873032408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45972.999873032408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45972.999873032408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45972.999873032408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45972.999873032408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45972.999873032408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45972.999873032408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45972.999873032408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45972.999873032408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45972.999873032408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45972.999873032408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45972.999873032408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45972.999873032408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45972.999873032408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45972.999873032408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45972.999873032408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45972.999873032408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45972.999873032408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45972.999873032408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45972.999873032408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45972.999873032408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45972.999873032408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45972.999873032408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45972.999873032408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45972.999873032408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45972.999873032408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45972.999873032408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45972.999873032408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45972.999873032408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45972.999873032408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45972.999873032408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45972.999873032408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45972.999873032408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45972.999873032408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45972.999873032408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45972.999873032408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45972.999873032408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45972.999873032408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45972.999873032408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45972.999873032408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45972.999873032408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45972.999873032408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45972.999873032408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45972.999873032408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45972.999873032408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45972.999873032408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45972.999873032408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45972.999873032408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45972.999873032408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45972.999873032408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45972.999873032408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45972.999873032408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45972.999873032408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45972.999873032408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45972.999873032408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45972.999873032408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45972.999873032408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45972.999873032408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45972.999873032408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45972.999873032408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45972.999873032408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45972.999873032408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45972.999873032408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45972.999873032408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45972.999873032408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45972.999873032408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45972.999873032408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45972.999873032408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45972.999873032408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45972.999873032408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45972.999873032408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45972.999873032408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45972.999873032408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45972.999873032408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45972.999873032408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45972.999873032408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45972.999873032408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45972.999873032408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45972.999873032408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45972.999873032408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45972.999873032408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45972.999873032408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45972.999873032408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45972.999873032408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45972.999873032408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45972.999873032408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45972.999873032408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45972.999873032408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45972.999873032408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45972.999873032408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45972.999873032408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45972.999873032408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45972.999873032408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45972.999873032408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45972.999873032408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45972.999873032408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45972.999873032408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45972.999873032408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45972.999873032408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45972.999873032408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45972.999873032408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45972.999873032408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45972.999873032408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45972.999873032408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45972.999873032408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45972.999873032408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45972.999873032408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45972.999873032408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45972.999873032408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45972.999873032408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45972.999873032408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45972.999873032408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45972.999873032408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45972.999873032408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45972.999873032408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45972.999873032408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45972.999873032408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45972.999873032408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45972.999873032408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45972.999873032408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45972.999873032408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45972.999873032408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45972.999873032408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45972.999873032408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45972.999873032408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45972.999873032408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45972.999873032408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45972.999873032408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45972.999873032408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45972.999873032408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45972.999873032408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45972.999873032408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45972.999873032408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45972.999873032408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45972.999873032408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45972.999873032408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45972.999873032408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45972.999873032408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45972.999873032408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45972.999873032408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45972.999873032408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45972.999873032408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45972.999873032408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45972.999873032408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45972.999873032408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45972.999873032408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45972.999873032408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45972.999873032408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45972.999873032408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45972.999873032408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45972.999873032408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45972.999873032408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45972.999873032408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45972.999873032408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45972.999873032408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45972.999873032408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45972.999873032408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45972.999873032408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45972.999873032408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45972.999873032408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45972.999873032408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45972.999873032408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45972.999873032408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45972.999873032408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45972.999873032408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45972.999873032408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45972.999873032408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45972.999873032408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45972.999873032408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45972.999873032408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45972.999873032408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45972.999873032408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45972.999873032408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45972.999873032408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45972.999873032408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45972.999873032408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45972.999873032408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45972.999873032408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45972.999873032408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45972.999873032408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45972.999873032408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45972.999873032408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45972.999873032408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45972.999873032408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45972.999873032408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45972.999873032408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45972.999873032408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45972.999873032408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45972.999873032408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45972.999873032408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45972.999873032408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45972.999873032408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45972.999873032408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45972.999873032408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45972.999873032408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45972.999873032408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45972.999873032408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45972.999873032408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45972.999873032408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45972.999873032408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45972.999873032408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45972.999873032408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45972.999873032408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45972.999873032408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45972.999873032408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45972.999873032408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45972.999873032408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45972.999873032408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45972.999873032408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45972.999873032408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45972.999873032408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45972.999873032408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45972.999873032408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45972.999873032408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45972.999873032408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45972.999873032408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45972.999873032408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45972.999873032408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45972.999873032408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45972.999873032408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45972.999873032408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45972.999873032408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45972.999873032408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45972.999873032408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45972.999873032408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45972.999873032408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45972.999873032408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45972.999873032408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45972.999873032408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45972.999873032408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45972.999873032408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45972.999873032408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45972.999873032408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45972.999873032408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45972.999873032408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45972.999873032408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45972.999873032408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45972.999873032408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45972.999873032408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45972.999873032408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45972.999873032408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45972.999873032408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45972.999873032408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45972.999873032408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45972.999873032408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45972.999873032408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45972.999873032408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45972.999873032408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45972.999873032408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45972.999873032408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45972.999873032408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45972.999873032408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45972.999873032408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45972.999873032408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45972.999873032408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45972.999873032408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45972.999873032408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45972.999873032408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45972.999873032408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45972.999873032408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45972.999873032408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45972.999873032408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45972.999873032408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45972.999873032408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45972.999873032408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45972.999873032408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45972.999873032408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45972.999873032408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45972.999873032408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45972.999873032408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45972.999873032408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45972.999873032408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45972.999873032408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45972.999873032408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45972.999873032408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45972.999873032408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45972.999873032408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45972.999873032408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45972.999873032408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45972.999873032408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45972.999873032408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45972.999873032408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45972.999873032408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45972.999873032408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45972.999873032408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45972.999873032408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45972.999873032408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45972.999873032408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45972.999873032408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45972.999873032408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45972.999873032408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45972.999873032408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45972.999873032408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45972.999873032408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45972.999873032408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45972.999873032408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45972.999873032408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45972.999873032408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45972.999873032408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45972.999873032408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45972.999873032408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45972.999873032408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45972.999873032408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45972.999873032408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45972.999873032408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45972.999873032408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45972.999873032408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45972.999873032408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45972.999873032408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45972.999873032408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45972.999873032408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45972.999873032408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45972.999873032408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45972.999873032408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45972.999873032408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45972.999873032408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45972.999873032408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45972.999873032408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45972.999873032408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45972.999873032408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45972.999873032408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45972.999873032408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45972.999873032408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45972.999873032408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45972.999873032408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45972.999873032408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45972.999873032408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45972.999873032408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45972.999873032408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45972.999873032408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45972.999873032408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45972.999873032408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45972.999873032408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45972.999873032408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45972.999873032408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45972.999873032408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45972.999873032408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45972.999873032408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45972.999873032408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45972.999873032408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45972.999873032408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45972.999873032408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45972.999873032408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45972.999873032408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45972.999873032408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45972.999873032408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45972.999873032408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45972.999873032408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45972.999873032408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45972.999873032408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45972.999873032408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45972.999873032408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45972.999873032408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45972.999873032408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45972.999873032408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45972.999873032408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45972.999873032408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45972.999873032408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45972.999873032408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45972.999873032408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45972.999873032408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45972.999873032408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45972.999873032408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45972.999873032408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45972.999873032408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45972.999873032408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45972.999873032408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45972.999873032408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45972.999873032408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45972.999873032408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45972.999873032408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45972.999873032408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45972.999873032408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45972.999873032408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45972.999873032408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45972.999873032408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45972.999873032408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45972.999873032408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45972.999873032408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45972.999873032408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45972.999873032408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45972.999873032408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45972.999873032408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45972.999873032408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45972.999873032408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45972.999873032408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45972.999873032408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45972.999873032408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45972.999873032408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45972.999873032408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45972.999873032408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45972.999873032408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45972.999873032408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45972.999873032408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45972.999873032408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45972.999873032408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45972.999873032408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45972.999873032408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45972.999873032408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45972.999873032408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45972.999873032408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45972.999873032408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45972.999873032408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45972.999873032408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45972.999873032408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45972.999873032408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45972.999873032408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45972.999873032408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45972.999873032408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45972.999873032408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45972.999873032408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45972.999873032408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45972.999873032408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45972.999873032408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45972.999873032408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45972.999873032408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45972.999873032408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45972.999873032408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45972.999873032408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45972.999873032408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45972.999873032408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45972.999873032408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45972.999873032408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45972.999873032408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45972.999873032408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45972.999873032408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45972.999873032408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45972.999873032408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45972.999873032408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45972.999873032408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45972.999873032408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45972.999873032408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45972.999873032408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45972.999873032408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45972.999873032408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45972.999873032408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45972.999873032408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45972.999873032408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45972.999873032408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45972.999873032408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45972.999873032408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45972.999873032408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45972.999873032408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45972.999873032408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45972.999873032408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45972.999873032408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45972.999873032408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45972.999873032408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45972.999873032408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45972.999873032408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45972.999873032408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45972.999873032408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45972.999873032408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45972.999873032408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45972.999873032408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45972.999873032408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45972.999873032408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45972.999873032408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45972.999873032408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45972.999873032408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45972.999873032408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45972.999873032408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45972.999873032408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45972.999873032408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45972.999873032408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45972.999873032408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45972.999873032408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45972.999873032408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45972.999873032408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45972.999873032408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45972.999873032408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45972.999873032408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45972.999873032408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45972.999873032408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45972.999873032408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45972.999873032408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45972.999873032408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45972.999873032408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45972.999873032408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45972.999873032408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45972.999873032408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45972.999873032408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45972.999873032408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45972.999873032408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45972.999873032408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45972.999873032408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45972.999873032408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45972.999873032408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45972.999873032408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45972.999873032408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45972.999873032408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45972.999873032408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45972.999873032408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45972.999873032408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45972.999873032408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45972.999873032408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45972.999873032408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45972.999873032408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45972.999873032408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45972.999873032408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45972.999873032408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45972.999873032408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45972.999873032408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45972.999873032408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45972.999873032408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45972.999873032408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45972.999873032408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45972.999873032408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45972.999873032408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45972.999873032408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45972.999873032408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45972.999873032408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45972.999873032408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45972.999873032408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45972.999873032408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45972.999873032408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45972.999873032408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45972.999873032408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45972.999873032408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45972.999873032408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45972.999873032408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45972.999873032408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45972.999873032408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45972.999873032408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45972.999873032408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45972.999873032408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45972.999873032408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45972.999873032408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45972.999873032408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45972.999873032408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45972.999873032408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45972.999873032408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45972.999873032408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45972.999873032408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45972.999873032408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45972.999873032408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45972.999873032408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45972.999873032408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45972.999873032408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45972.999873032408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45972.999873032408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45972.999873032408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45972.999873032408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45972.999873032408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45972.999873032408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45972.999873032408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45972.999873032408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45972.999873032408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45972.999873032408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45972.999873032408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45972.999873032408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45972.999873032408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45972.999873032408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45972.999873032408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45972.999873032408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45972.999873032408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45972.999873032408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45972.999873032408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45972.999873032408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45972.999873032408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45972.999873032408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45972.999873032408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45972.999873032408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45972.999873032408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45972.999873032408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45972.999873032408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45972.999873032408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45972.999873032408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45972.999873032408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45972.999873032408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45972.999873032408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45972.999873032408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45972.999873032408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45972.999873032408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45972.999873032408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45972.999873032408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45972.999873032408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45972.999873032408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45972.999873032408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45972.999873032408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45972.999873032408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45972.999873032408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45972.999873032408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45972.999873032408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45972.999873032408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45972.999873032408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45972.999873032408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45972.999873032408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45972.999873032408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45972.999873032408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45972.999873032408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45972.999873032408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45972.999873032408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45972.999873032408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45972.999873032408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45972.999873032408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45972.999873032408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45972.999873032408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45972.999873032408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45972.999873032408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45972.999873032408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45972.999873032408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45972.999873032408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45972.999873032408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45972.999873032408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45972.999873032408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45972.999873032408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45972.999873032408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45972.999873032408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45972.999873032408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45972.999873032408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45972.999873032408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45972.999873032408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45972.999873032408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45972.999873032408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45972.999873032408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45972.999873032408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45972.999873032408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45972.999873032408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45972.999873032408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45972.999873032408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45972.999873032408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45972.999873032408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45972.999873032408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45972.999873032408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45972.999873032408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45972.999873032408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45972.999873032408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45972.999873032408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45972.999873032408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45972.999873032408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45972.999873032408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45972.999873032408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45972.999873032408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45972.999873032408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45972.999873032408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45972.999873032408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45972.999873032408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45972.999873032408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45972.999873032408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45972.999873032408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45972.999873032408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45972.999873032408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45972.999873032408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45972.999873032408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45972.999873032408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45972.999873032408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45972.999873032408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45972.999873032408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45972.999873032408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45972.999873032408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45972.999873032408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45972.999873032408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45972.999873032408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45972.999873032408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45972.999873032408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45972.999873032408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45972.999873032408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45972.999873032408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45972.999873032408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45972.999873032408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45972.999873032408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45972.999873032408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45972.999873032408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45972.999873032408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45972.999873032408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45972.999873032408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45972.999873032408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45972.999873032408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45972.999873032408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45972.999873032408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45972.999873032408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45972.999873032408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45972.999873032408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45972.999873032408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45972.999873032408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45972.999873032408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45972.999873032408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45972.999873032408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45972.999873032408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45972.999873032408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45972.999873032408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45972.999873032408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45972.999873032408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45972.999873032408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45972.999873032408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45972.999873032408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45972.999873032408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45972.999873032408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45972.999873032408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45972.999873032408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45972.999873032408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45972.999873032408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45972.999873032408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45972.999873032408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45972.999873032408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45972.999873032408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45972.999873032408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45972.999873032408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45972.999873032408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45972.999873032408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45972.999873032408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45972.999873032408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45972.999873032408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45972.999873032408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45972.999873032408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45972.999873032408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45972.999873032408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45972.999873032408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45972.999873032408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45972.999873032408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45972.999873032408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45972.999873032408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45972.999873032408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45972.999873032408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45972.999873032408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45972.999873032408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45972.999873032408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45972.999873032408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45972.999873032408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45972.999873032408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45972.999873032408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45972.999873032408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45972.999873032408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45972.999873032408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45972.999873032408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45972.999873032408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45972.999873032408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45972.999873032408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45972.999873032408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45972.999873032408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45972.999873032408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45972.999873032408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45972.999873032408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45972.999873032408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45972.999873032408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45972.999873032408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45972.999873032408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45972.999873032408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45972.999873032408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45972.999873032408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45972.999873032408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45972.999873032408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45972.999873032408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45972.999873032408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45972.999873032408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45972.999873032408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45972.999873032408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45972.999873032408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45972.999873032408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45972.999873032408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45972.999873032408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45972.999873032408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45972.999873032408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45972.999873032408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45972.999873032408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45972.999873032408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45972.999873032408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45972.999873032408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45972.999873032408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45972.999873032408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45972.999873032408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45972.999873032408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45972.999873032408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45972.999873032408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45972.999873032408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45972.999873032408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45972.999873032408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45972.999873032408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45972.999873032408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45972.999873032408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45972.999873032408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45972.999873032408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45972.999873032408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45972.999873032408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45972.999873032408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45972.999873032408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45972.999873032408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45972.999873032408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45972.999873032408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45972.999873032408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45972.999873032408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45972.999873032408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45972.999873032408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45972.999873032408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45972.999873032408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45972.999873032408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45972.999873032408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45972.999873032408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45972.999873032408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45972.999873032408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45972.999873032408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45972.999873032408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45972.999873032408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45972.999873032408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45972.999873032408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45972.999873032408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45972.999873032408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45972.999873032408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45972.999873032408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45972.999873032408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45972.999873032408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45972.999873032408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45972.999873032408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45972.999873032408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45972.999873032408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45972.999873032408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45972.999873032408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45972.999873032408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45972.999873032408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45972.999873032408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45972.999873032408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45972.999873032408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45972.999873032408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45972.999873032408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45972.999873032408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45972.999873032408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45972.999873032408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45972.999873032408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45972.999873032408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45972.999873032408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45972.999873032408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45972.999873032408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45972.999873032408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45972.999873032408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45972.999873032408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45972.999873032408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45972.999873032408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45972.999873032408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45972.999873032408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45972.999873032408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45972.999873032408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45972.999873032408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45972.999873032408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45972.999873032408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45972.999873032408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45972.999873032408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45972.999873032408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45972.999873032408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45972.999873032408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45972.999873032408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45972.999873032408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45972.999873032408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45972.999873032408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45972.999873032408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45972.999873032408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45972.999873032408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45972.999873032408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45972.999873032408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45972.999873032408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45972.999873032408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45972.999873032408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45972.999873032408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45972.999873032408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45972.999873032408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45972.999873032408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45972.999873032408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45972.999873032408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45972.999873032408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45972.999873032408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45972.999873032408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45972.999873032408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45972.999873032408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45972.999873032408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45972.999873032408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45972.999873032408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45972.999873032408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45972.999873032408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45972.999873032408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45972.999873032408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45972.999873032408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45972.999873032408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45972.999873032408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45972.999873032408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45972.999873032408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45972.999873032408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45972.999873032408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45972.999873032408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45972.999873032408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45972.999873032408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45972.999873032408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45972.999873032408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45972.999873032408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45972.999873032408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45972.999873032408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45972.999873032408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45972.999873032408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45972.999873032408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45972.999873032408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45972.999873032408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45972.999873032408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45972.999873032408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45972.999873032408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45972.999873032408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45972.999873032408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45972.999873032408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45972.999873032408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45972.999873032408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45972.999873032408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45972.999873032408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45972.999873032408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45972.999873032408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45972.999873032408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45972.999873032408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45972.999873032408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45972.999873032408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45972.999873032408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45972.999873032408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45972.999873032408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45972.999873032408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45972.999873032408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45972.999873032408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45972.999873032408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45972.999873032408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45972.999873032408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45972.999873032408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45972.999873032408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45972.999873032408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45972.999873032408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45972.999873032408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45972.999873032408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45972.999873032408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45972.999873032408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45972.999873032408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45972.999873032408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45972.999873032408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45972.999873032408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45972.999873032408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45972.999873032408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45972.999873032408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45972.999873032408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45972.999873032408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45972.999873032408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45972.999873032408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45972.999873032408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45972.999873032408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45972.999873032408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45972.999873032408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45972.999873032408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45972.999873032408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45972.999873032408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45972.999873032408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45972.999873032408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45972.999873032408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45972.999873032408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45972.999873032408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45972.999873032408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45972.999873032408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45972.999873032408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45972.999873032408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45972.999873032408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45972.999873032408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45972.999873032408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45972.999873032408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45972.999873032408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45972.999873032408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45972.999873032408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45972.999873032408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45972.999873032408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45972.999873032408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45972.999873032408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45972.999873032408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45972.999873032408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45972.999873032408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45972.999873032408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45972.999873032408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45972.999873032408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45972.999873032408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45972.999873032408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45972.999873032408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45972.999873032408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45972.999873032408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45972.999873032408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45972.999873032408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45972.999873032408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45972.999873032408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45972.999873032408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45972.999873032408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45972.999873032408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45972.999873032408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45972.999873032408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45972.999873032408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45972.999873032408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45972.999873032408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45972.999873032408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45972.999873032408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45972.999873032408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45972.999873032408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45972.999873032408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45972.999873032408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45972.999873032408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45972.999873032408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45972.999873032408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45972.999873032408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45972.999873032408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45972.999873032408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45972.999873032408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45972.999873032408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45972.999873032408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45972.999873032408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45972.999873032408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45972.999873032408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45972.999873032408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45972.999873032408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45972.999873032408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45972.999873032408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45972.999873032408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45972.999873032408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45972.999873032408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45972.999873032408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45972.999873032408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45972.999873032408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45972.999873032408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45972.999873032408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45972.999873032408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45972.999873032408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45972.999873032408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45972.999873032408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45972.999873032408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45972.999873032408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45972.999873032408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45972.999873032408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45972.999873032408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45972.999873032408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45972.999873032408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45972.999873032408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45972.999873032408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45972.999873032408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45972.999873032408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45972.999873032408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45972.999873032408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45972.999873032408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45972.999873032408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45972.999873032408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45972.999873032408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45972.999873032408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45972.999873032408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45972.999873032408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45972.999873032408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45972.999873032408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45972.999873032408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45972.999873032408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45972.999873032408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45972.999873032408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45972.999873032408</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269.51915543981158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45972.999872800923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45972.999872800923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45972.999872800923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45972.999872800923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45972.999872800923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45972.999872800923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45972.999872800923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45972.999872800923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45972.999872800923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45972.999872800923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45972.999872800923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45972.999872800923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45972.999872800923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45972.999872800923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45972.999872800923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45972.999872800923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45972.999872800923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45972.999872800923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45972.999872800923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45972.999872800923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45972.999872800923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45972.999872800923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45972.999872800923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45972.999872800923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45972.999872800923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45972.999872800923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45972.999872800923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45972.999872800923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45972.999872800923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45972.999872800923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45972.999872800923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45972.999872800923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45972.999872800923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45972.999872800923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45972.999872800923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45972.999872800923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45972.999872800923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45972.999872800923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45972.999872800923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45972.999872800923</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45972.999872800923</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45972.999872800923</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45972.999872800923</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45972.999872800923</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45972.999872800923</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45972.999872800923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45972.999872800923</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tabSelected="1" workbookViewId="0">
      <selection activeCell="A7" sqref="A7:X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81.167812615734874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46.81099571759114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0" ca="1" si="1">IFERROR(NOW()-F4,"")</f>
        <v>24.338761921295372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0.26195613425807096</v>
      </c>
      <c r="H6" s="125">
        <v>45972.721944444442</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5"/>
      <c r="G7" s="126">
        <f t="shared" ca="1" si="1"/>
        <v>45972.999872800923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45972.999872800923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45972.999872800923</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45972.999873032408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45972.999873032408</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45972.999873032408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45972.999873032408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45972.999873032408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45972.999873032408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45972.999873032408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45972.999873032408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45972.999873032408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45972.999873032408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45972.999873032408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45972.999873032408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45972.999873032408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45972.999873032408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45972.999873032408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45972.999873032408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45972.999873032408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45972.999873032408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45972.999873032408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45972.999873032408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45972.999873032408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45972.999873032408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45972.999873032408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45972.999873032408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45972.999873032408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45972.999873032408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45972.999873032408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45972.999873032408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45972.999873032408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45972.999873032408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45972.999873032408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45972.999873032408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45972.999873032408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45972.999873032408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45972.999873032408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45972.999873032408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45972.999873032408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45972.999873032408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45972.999873032408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45972.999873032408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45972.999873032408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45972.999873032408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45972.999873032408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45972.999873032408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45972.999873032408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45972.999873032408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45972.999873032408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45972.999873032408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45972.999873032408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45972.999873032408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45972.999873032408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45972.999873032408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45972.999873032408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45972.999873032408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45972.999873032408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45972.999873032408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45972.999873032408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45972.999873032408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45972.999873032408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45972.999873032408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45972.999873032408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45972.999873032408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45972.999873032408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45972.999873032408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45972.999873032408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45972.999873032408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45972.999873032408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45972.999873032408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45972.999873032408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45972.999873032408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45972.999873032408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45972.999873032408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45972.999873032408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45972.999873032408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45972.999873032408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45972.999873032408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45972.999873032408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45972.999873032408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45972.999873032408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45972.999873032408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45972.999873032408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45972.999873032408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45972.999873032408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45972.999873032408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45972.999873032408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45972.999873032408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45972.999873032408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45972.999873032408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45972.999873032408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45972.999873032408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45972.999873032408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45972.999873032408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45972.999873032408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45972.999873032408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45972.999873032408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45972.999873032408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45972.999873032408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45972.999873032408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45972.999873032408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45972.999873032408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45972.999873032408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45972.999873032408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45972.999873032408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45972.999873032408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45972.999873032408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45972.999873032408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45972.999873032408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45972.999873032408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45972.999873032408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45972.999873032408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45972.999873032408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45972.999873032408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45972.999873032408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45972.999873032408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45972.999873032408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45972.999873032408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45972.999873032408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45972.999873032408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45972.999873032408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45972.999873032408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45972.999873032408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45972.999873032408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45972.999873032408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45972.999873032408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45972.999873032408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45972.999873032408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45972.999873032408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45972.999873032408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45972.999873032408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45972.999873032408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45972.999873032408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45972.999873032408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45972.999873032408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45972.999873032408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45972.999873032408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45972.999873032408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45972.999873032408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45972.999873032408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45972.999873032408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45972.999873032408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45972.999873032408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45972.999873032408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45972.999873032408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45972.999873032408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45972.999873032408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45972.999873032408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45972.999873032408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45972.999873032408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45972.999873032408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45972.999873032408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45972.999873032408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45972.999873032408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45972.999873032408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45972.999873032408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45972.999873032408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45972.999873032408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45972.999873032408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45972.999873032408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45972.999873032408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45972.999873032408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45972.999873032408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45972.999873032408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45972.999873032408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45972.999873032408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45972.999873032408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45972.999873032408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45972.999873032408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45972.999873032408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45972.999873032408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45972.999873032408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45972.999873032408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45972.999873032408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45972.999873032408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45972.999873032408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45972.999873032408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45972.999873032408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45972.999873032408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45972.999873032408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45972.999873032408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45972.999873032408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45972.999873032408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45972.999873032408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45972.999873032408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45972.999873032408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45972.999873032408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45972.999873032408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45972.999873032408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45972.999873032408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45972.999873032408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45972.999873032408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45972.999873032408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45972.999873032408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45972.999873032408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45972.999873032408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45972.999873032408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45972.999873032408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45972.999873032408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45972.999873032408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45972.999873032408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45972.999873032408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45972.999873032408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45972.999873032408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45972.999873032408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45972.999873032408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45972.999873032408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45972.999873032408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45972.999873032408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45972.999873032408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45972.999873032408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45972.999873032408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45972.999873032408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45972.999873032408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45972.999873032408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45972.999873032408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45972.999873032408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45972.999873032408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45972.999873032408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45972.999873032408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45972.999873032408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45972.999873032408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45972.999873032408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45972.999873032408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45972.999873032408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45972.999873032408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45972.999873032408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45972.999873032408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45972.999873032408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45972.999873032408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45972.999873032408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45972.999873032408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45972.999873032408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45972.999873032408</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37249</v>
      </c>
      <c r="E2" s="124" t="s">
        <v>39021</v>
      </c>
      <c r="F2" s="143">
        <v>45972.832800925928</v>
      </c>
      <c r="G2" s="105">
        <f t="shared" ref="G2:G64" ca="1" si="0">IFERROR(NOW()-F2,"-")</f>
        <v>0.1670718749955995</v>
      </c>
      <c r="H2" s="143">
        <v>45972.827187499999</v>
      </c>
      <c r="I2" s="141" t="str">
        <f>IFERROR(VLOOKUP(D2,DB!A:F,6,0),"")</f>
        <v>Generator-SG</v>
      </c>
      <c r="J2" s="141" t="str">
        <f>IFERROR(VLOOKUP(D2,DB!A:G,7,0),"")</f>
        <v>Vandalized</v>
      </c>
      <c r="K2" s="144" t="s">
        <v>39120</v>
      </c>
      <c r="L2" s="145" t="str">
        <f>IFERROR(VLOOKUP(D2,DB!A:I,9,0),"")</f>
        <v>Latis</v>
      </c>
    </row>
    <row r="3" spans="1:16382" ht="31.5" customHeight="1">
      <c r="A3" s="140"/>
      <c r="B3" s="141" t="str">
        <f>IFERROR(VLOOKUP(D3,DB!A:K,11,0),"")</f>
        <v/>
      </c>
      <c r="C3" s="142"/>
      <c r="D3" s="141"/>
      <c r="E3" s="124"/>
      <c r="F3" s="143"/>
      <c r="G3" s="105">
        <f t="shared" ca="1" si="0"/>
        <v>45972.999872800923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45972.999872800923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45972.999872800923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45972.999872800923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45972.999872800923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45972.999872800923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45972.999872800923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45972.999872800923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45972.999872800923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45972.999872800923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45972.999872800923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45972.999872800923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45972.999872800923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45972.999872800923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45972.999872800923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45972.999872800923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45972.999872800923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45972.999872800923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45972.999872800923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45972.999872800923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45972.999872800923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45972.999872800923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45972.999872800923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45972.999872800923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45972.999872800923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45972.999872800923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45972.999872800923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45972.999872800923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45972.999872800923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45972.999872800923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45972.999872800923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45972.999872800923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45972.999872800923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45972.999872800923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45972.999872800923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45972.999872800923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45972.999872800923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45972.999872800923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45972.999872800923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45972.999872800923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45972.999872800923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45972.999872800923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45972.999872800923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45972.999872800923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45972.999872800923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45972.999872800923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45972.999872800923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45972.999872800923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45972.999872800923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45972.999872800923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45972.999872800923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45972.999872800923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45972.999872800923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45972.999872800923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45972.999872800923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45972.999872800923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45972.999872800923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45972.999872800923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45972.999872800923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45972.999872800923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45972.999872800923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45972.999872800923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45972.999872800923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45972.999872800923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45972.999872800923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45972.999872800923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45972.999872800923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45972.999872800923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45972.999872800923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45972.999872800923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45972.999872800923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45972.999872800923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45972.999872800923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45972.999872800923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45972.999872800923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45972.999872800923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45972.999872800923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45972.999872800923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45972.999872800923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45972.999872800923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45972.999872800923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45972.999872800923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45972.999872800923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45972.999872800923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45972.999872800923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45972.999872800923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45972.999872800923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45972.999872800923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45972.999872800923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45972.999872800923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45972.999872800923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45972.999872800923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45972.999872800923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45972.999872800923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45972.999872800923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45972.999872800923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45972.999872800923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45972.999872800923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45972.999872800923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45972.999872800923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45972.999872800923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45972.999872800923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45972.999872800923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45972.999872800923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45972.999872800923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45972.999872800923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45972.999872800923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45972.999872800923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45972.999872800923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45972.999872800923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45972.999872800923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45972.999872800923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45972.999872800923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45972.999872800923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45972.999872800923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45972.999872800923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45972.999872800923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45972.999872800923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45972.999872800923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45972.999872800923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45972.999872800923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45972.999872800923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45972.999872800923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45972.999872800923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45972.999872800923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45972.999872800923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45972.999872800923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45972.999872800923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45972.999872800923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45972.999872800923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45972.999872800923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45972.999872800923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45972.999872800923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45972.999872800923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45972.999872800923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45972.999872800923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45972.999872800923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45972.999872800923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45972.999872800923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45972.999872800923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45972.999872800923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45972.999872800923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45972.999872800923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45972.999872800923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45972.999872800923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45972.999872800923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45972.999872800923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45972.999872800923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45972.999872800923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45972.999872800923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45972.999872800923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45972.999872800923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45972.999872800923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45972.999872800923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45972.999872800923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45972.999872800923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45972.999872800923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45972.999872800923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45972.999872800923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45972.999872800923</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2025-11-11T21:01:52Z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