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03" documentId="120_S{2AC9BD13-BADA-5192-A53E-5A8FF88502F6}" xr6:coauthVersionLast="47" xr6:coauthVersionMax="47" xr10:uidLastSave="{E15E574C-3AE9-4077-87DF-7DAFCC216A7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B4" i="9"/>
  <c r="G4" i="9"/>
  <c r="I4" i="9"/>
  <c r="J4" i="9"/>
  <c r="L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<sst xmlns="http://schemas.openxmlformats.org/spreadsheetml/2006/main" count="180283" uniqueCount="39126">
  <si>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</si>
  <si>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</si>
  <si>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</si>
  <si>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</si>
  <si>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</si>
  <si>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</si>
  <si>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</si>
  <si>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</si>
  <si>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</si>
  <si>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</si>
  <si>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</si>
  <si>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</si>
  <si>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</si>
  <si>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</si>
  <si>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</si>
  <si>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</si>
  <si>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</si>
  <si>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</si>
  <si>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</si>
  <si>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</si>
  <si>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</si>
  <si>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</si>
  <si>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</si>
  <si>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</si>
  <si>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</si>
  <si>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</si>
  <si>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</si>
  <si>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</si>
  <si>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</si>
  <si>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</si>
  <si>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</si>
  <si>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</si>
  <si>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</si>
  <si>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</si>
  <si>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</si>
  <si>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</si>
  <si>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</si>
  <si>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</si>
  <si>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</si>
  <si>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</si>
  <si>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</si>
  <si>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</si>
  <si>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</si>
  <si>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</si>
  <si>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</si>
  <si>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</si>
  <si>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</si>
  <si>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</si>
  <si>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</si>
  <si>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</si>
  <si>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</si>
  <si>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</si>
  <si>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</si>
  <si>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</si>
  <si>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</si>
  <si>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</si>
  <si>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</si>
  <si>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</si>
  <si>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</si>
  <si>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</si>
  <si>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</si>
  <si>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</si>
  <si>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</si>
  <si>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</si>
  <si>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</si>
  <si>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</si>
  <si>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</si>
  <si>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</si>
  <si>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</si>
  <si>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</si>
  <si>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</si>
  <si>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</si>
  <si>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</si>
  <si>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</si>
  <si>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</si>
  <si>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</si>
  <si>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</si>
  <si>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</si>
  <si>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</si>
  <si>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</si>
  <si>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</si>
  <si>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</si>
  <si>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</si>
  <si>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</si>
  <si>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</si>
  <si>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</si>
  <si>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</si>
  <si>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</si>
  <si>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</si>
  <si>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</si>
  <si>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</si>
  <si>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</si>
  <si>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</si>
  <si>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</si>
  <si>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</si>
  <si>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</si>
  <si>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</si>
  <si>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</si>
  <si>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</si>
  <si>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</si>
  <si>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</si>
  <si>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</si>
  <si>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</si>
  <si>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</si>
  <si>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</si>
  <si>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</si>
  <si>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</si>
  <si>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</si>
  <si>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</si>
  <si>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</si>
  <si>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</si>
  <si>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</si>
  <si>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</si>
  <si>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</si>
  <si>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</si>
  <si>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</si>
  <si>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</si>
  <si>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</si>
  <si>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</si>
  <si>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</si>
  <si>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</si>
  <si>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</si>
  <si>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</si>
  <si>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</si>
  <si>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</si>
  <si>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</si>
  <si>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</si>
  <si>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</si>
  <si>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</si>
  <si>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</si>
  <si>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</si>
  <si>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</si>
  <si>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</si>
  <si>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</si>
  <si>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</si>
  <si>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</si>
  <si>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</si>
  <si>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</si>
  <si>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</si>
  <si>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</si>
  <si>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</si>
  <si>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</si>
  <si>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</si>
  <si>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</si>
  <si>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</si>
  <si>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</si>
  <si>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</si>
  <si>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</si>
  <si>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</si>
  <si>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</si>
  <si>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</si>
  <si>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</si>
  <si>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</si>
  <si>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</si>
  <si>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</si>
  <si>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</si>
  <si>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</si>
  <si>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</si>
  <si>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</si>
  <si>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</si>
  <si>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</si>
  <si>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</si>
  <si>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</si>
  <si>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</si>
  <si>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</si>
  <si>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</si>
  <si>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</si>
  <si>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</si>
  <si>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</si>
  <si>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</si>
  <si>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</si>
  <si>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</si>
  <si>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</si>
  <si>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</si>
  <si>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</si>
  <si>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</si>
  <si>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</si>
  <si>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</si>
  <si>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</si>
  <si>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</si>
  <si>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</si>
  <si>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</si>
  <si>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</si>
  <si>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</si>
  <si>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</si>
  <si>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</si>
  <si>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</si>
  <si>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</si>
  <si>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</si>
  <si>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</si>
  <si>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</si>
  <si>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</si>
  <si>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</si>
  <si>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</si>
  <si>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</si>
  <si>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</si>
  <si>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</si>
  <si>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</si>
  <si>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</si>
  <si>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</si>
  <si>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</si>
  <si>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</si>
  <si>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</si>
  <si>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</si>
  <si>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</si>
  <si>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</si>
  <si>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</si>
  <si>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</si>
  <si>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</si>
  <si>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</si>
  <si>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</si>
  <si>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</si>
  <si>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</si>
  <si>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</si>
  <si>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</si>
  <si>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</si>
  <si>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</si>
  <si>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</si>
  <si>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</si>
  <si>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</si>
  <si>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</si>
  <si>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</si>
  <si>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</si>
  <si>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</si>
  <si>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</si>
  <si>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</si>
  <si>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</si>
  <si>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</si>
  <si>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</si>
  <si>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</si>
  <si>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</si>
  <si>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</si>
  <si>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</si>
  <si>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</si>
  <si>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</si>
  <si>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</si>
  <si>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</si>
  <si>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</si>
  <si>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</si>
  <si>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</si>
  <si>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</si>
  <si>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</si>
  <si>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</si>
  <si>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</si>
  <si>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</si>
  <si>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</si>
  <si>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</si>
  <si>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</si>
  <si>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</si>
  <si>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</si>
  <si>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</si>
  <si>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</si>
  <si>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</si>
  <si>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</si>
  <si>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</si>
  <si>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</si>
  <si>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</si>
  <si>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</si>
  <si>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</si>
  <si>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</si>
  <si>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</si>
  <si>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</si>
  <si>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</si>
  <si>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</si>
  <si>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</si>
  <si>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</si>
  <si>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</si>
  <si>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</si>
  <si>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</si>
  <si>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</si>
  <si>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</si>
  <si>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</si>
  <si>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</si>
  <si>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</si>
  <si>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</si>
  <si>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</si>
  <si>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</si>
  <si>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</si>
  <si>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</si>
  <si>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</si>
  <si>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</si>
  <si>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</si>
  <si>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</si>
  <si>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</si>
  <si>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</si>
  <si>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</si>
  <si>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</si>
  <si>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</si>
  <si>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</si>
  <si>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</si>
  <si>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</si>
  <si>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</si>
  <si>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</si>
  <si>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</si>
  <si>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</si>
  <si>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</si>
  <si>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</si>
  <si>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</si>
  <si>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</si>
  <si>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</si>
  <si>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</si>
  <si>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</si>
  <si>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</si>
  <si>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</si>
  <si>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</si>
  <si>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</si>
  <si>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</si>
  <si>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</si>
  <si>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</si>
  <si>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</si>
  <si>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</si>
  <si>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</si>
  <si>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</si>
  <si>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</si>
  <si>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</si>
  <si>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</si>
  <si>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</si>
  <si>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</si>
  <si>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</si>
  <si>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</si>
  <si>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</si>
  <si>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</si>
  <si>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</si>
  <si>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</si>
  <si>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</si>
  <si>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</si>
  <si>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</si>
  <si>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</si>
  <si>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</si>
  <si>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</si>
  <si>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</si>
  <si>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</si>
  <si>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</si>
  <si>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</si>
  <si>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</si>
  <si>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</si>
  <si>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</si>
  <si>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</si>
  <si>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</si>
  <si>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</si>
  <si>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</si>
  <si>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</si>
  <si>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</si>
  <si>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</si>
  <si>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</si>
  <si>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</si>
  <si>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</si>
  <si>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</si>
  <si>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</si>
  <si>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</si>
  <si>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</si>
  <si>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</si>
  <si>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</si>
  <si>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</si>
  <si>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</si>
  <si>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</si>
  <si>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</si>
  <si>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</si>
  <si>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</si>
  <si>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</si>
  <si>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</si>
  <si>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</si>
  <si>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</si>
  <si>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</si>
  <si>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</si>
  <si>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</si>
  <si>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</si>
  <si>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</si>
  <si>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</si>
  <si>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</si>
  <si>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</si>
  <si>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</si>
  <si>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</si>
  <si>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</si>
  <si>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</si>
  <si>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</si>
  <si>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</si>
  <si>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</si>
  <si>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</si>
  <si>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</si>
  <si>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</si>
  <si>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</si>
  <si>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</si>
  <si>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</si>
  <si>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</si>
  <si>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</si>
  <si>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</si>
  <si>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</si>
  <si>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</si>
  <si>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</si>
  <si>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</si>
  <si>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</si>
  <si>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</si>
  <si>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</si>
  <si>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</si>
  <si>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</si>
  <si>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</si>
  <si>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</si>
  <si>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</si>
  <si>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</si>
  <si>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</si>
  <si>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</si>
  <si>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</si>
  <si>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</si>
  <si>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</si>
  <si>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</si>
  <si>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</si>
  <si>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</si>
  <si>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</si>
  <si>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</si>
  <si>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</si>
  <si>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</si>
  <si>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</si>
  <si>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</si>
  <si>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</si>
  <si>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</si>
  <si>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</si>
  <si>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</si>
  <si>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</si>
  <si>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</si>
  <si>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</si>
  <si>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</si>
  <si>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</si>
  <si>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</si>
  <si>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</si>
  <si>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</si>
  <si>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</si>
  <si>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</si>
  <si>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</si>
  <si>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</si>
  <si>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</si>
  <si>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</si>
  <si>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</si>
  <si>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</si>
  <si>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</si>
  <si>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</si>
  <si>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</si>
  <si>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</si>
  <si>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</si>
  <si>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</si>
  <si>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</si>
  <si>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</si>
  <si>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</si>
  <si>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</si>
  <si>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</si>
  <si>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</si>
  <si>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</si>
  <si>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</si>
  <si>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</si>
  <si>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</si>
  <si>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</si>
  <si>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</si>
  <si>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</si>
  <si>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</si>
  <si>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</si>
  <si>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</si>
  <si>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</si>
  <si>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</si>
  <si>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</si>
  <si>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</si>
  <si>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</si>
  <si>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</si>
  <si>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</si>
  <si>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</si>
  <si>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</si>
  <si>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</si>
  <si>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</si>
  <si>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</si>
  <si>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</si>
  <si>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</si>
  <si>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</si>
  <si>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</si>
  <si>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</si>
  <si>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</si>
  <si>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</si>
  <si>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</si>
  <si>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</si>
  <si>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</si>
  <si>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</si>
  <si>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</si>
  <si>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</si>
  <si>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</si>
  <si>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</si>
  <si>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</si>
  <si>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</si>
  <si>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</si>
  <si>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</si>
  <si>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</si>
  <si>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</si>
  <si>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</si>
  <si>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</si>
  <si>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</si>
  <si>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</si>
  <si>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</si>
  <si>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</si>
  <si>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</si>
  <si>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</si>
  <si>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</si>
  <si>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</si>
  <si>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</si>
  <si>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</si>
  <si>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</si>
  <si>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</si>
  <si>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</si>
  <si>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</si>
  <si>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</si>
  <si>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</si>
  <si>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</si>
  <si>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</si>
  <si>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</si>
  <si>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</si>
  <si>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</si>
  <si>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</si>
  <si>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</si>
  <si>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</si>
  <si>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</si>
  <si>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</si>
  <si>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</si>
  <si>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</si>
  <si>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</si>
  <si>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</si>
  <si>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</si>
  <si>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</si>
  <si>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</si>
  <si>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</si>
  <si>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</si>
  <si>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</si>
  <si>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</si>
  <si>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</si>
  <si>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</si>
  <si>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</si>
  <si>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</si>
  <si>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</si>
  <si>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</si>
  <si>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</si>
  <si>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</si>
  <si>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</si>
  <si>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</si>
  <si>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</si>
  <si>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</si>
  <si>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</si>
  <si>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</si>
  <si>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</si>
  <si>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</si>
  <si>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</si>
  <si>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</si>
  <si>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</si>
  <si>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</si>
  <si>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</si>
  <si>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</si>
  <si>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</si>
  <si>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</si>
  <si>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</si>
  <si>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</si>
  <si>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</si>
  <si>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</si>
  <si>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</si>
  <si>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</si>
  <si>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</si>
  <si>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</si>
  <si>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</si>
  <si>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</si>
  <si>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</si>
  <si>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</si>
  <si>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</si>
  <si>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</si>
  <si>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</si>
  <si>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</si>
  <si>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</si>
  <si>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</si>
  <si>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</si>
  <si>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</si>
  <si>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</si>
  <si>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</si>
  <si>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</si>
  <si>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</si>
  <si>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</si>
  <si>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</si>
  <si>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</si>
  <si>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</si>
  <si>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</si>
  <si>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</si>
  <si>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</si>
  <si>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</si>
  <si>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</si>
  <si>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</si>
  <si>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</si>
  <si>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</si>
  <si>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</si>
  <si>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</si>
  <si>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</si>
  <si>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</si>
  <si>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</si>
  <si>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</si>
  <si>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</si>
  <si>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</si>
  <si>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</si>
  <si>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</si>
  <si>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</si>
  <si>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</si>
  <si>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</si>
  <si>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</si>
  <si>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</si>
  <si>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</si>
  <si>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</si>
  <si>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</si>
  <si>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</si>
  <si>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</si>
  <si>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</si>
  <si>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</si>
  <si>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</si>
  <si>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</si>
  <si>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</si>
  <si>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</si>
  <si>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</si>
  <si>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</si>
  <si>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</si>
  <si>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</si>
  <si>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</si>
  <si>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</si>
  <si>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</si>
  <si>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</si>
  <si>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</si>
  <si>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</si>
  <si>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</si>
  <si>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</si>
  <si>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</si>
  <si>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</si>
  <si>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</si>
  <si>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</si>
  <si>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</si>
  <si>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</si>
  <si>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</si>
  <si>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</si>
  <si>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</si>
  <si>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</si>
  <si>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</si>
  <si>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</si>
  <si>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</si>
  <si>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</si>
  <si>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</si>
  <si>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</si>
  <si>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</si>
  <si>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</si>
  <si>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</si>
  <si>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</si>
  <si>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</si>
  <si>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</si>
  <si>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</si>
  <si>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</si>
  <si>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</si>
  <si>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</si>
  <si>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</si>
  <si>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</si>
  <si>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</si>
  <si>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</si>
  <si>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</si>
  <si>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</si>
  <si>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</si>
  <si>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</si>
  <si>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</si>
  <si>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</si>
  <si>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</si>
  <si>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</si>
  <si>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</si>
  <si>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</si>
  <si>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</si>
  <si>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</si>
  <si>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</si>
  <si>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</si>
  <si>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</si>
  <si>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</si>
  <si>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</si>
  <si>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</si>
  <si>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</si>
  <si>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</si>
  <si>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</si>
  <si>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</si>
  <si>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</si>
  <si>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</si>
  <si>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</si>
  <si>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</si>
  <si>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</si>
  <si>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</si>
  <si>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</si>
  <si>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</si>
  <si>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</si>
  <si>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</si>
  <si>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</si>
  <si>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</si>
  <si>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</si>
  <si>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</si>
  <si>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</si>
  <si>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</si>
  <si>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</si>
  <si>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</si>
  <si>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</si>
  <si>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</si>
  <si>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</si>
  <si>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</si>
  <si>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</si>
  <si>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</si>
  <si>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</si>
  <si>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</si>
  <si>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</si>
  <si>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</si>
  <si>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</si>
  <si>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</si>
  <si>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</si>
  <si>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</si>
  <si>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</si>
  <si>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</si>
  <si>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</si>
  <si>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</si>
  <si>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</si>
  <si>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</si>
  <si>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</si>
  <si>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</si>
  <si>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</si>
  <si>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</si>
  <si>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</si>
  <si>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</si>
  <si>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</si>
  <si>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</si>
  <si>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</si>
  <si>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</si>
  <si>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</si>
  <si>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</si>
  <si>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</si>
  <si>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</si>
  <si>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</si>
  <si>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</si>
  <si>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</si>
  <si>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</si>
  <si>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</si>
  <si>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</si>
  <si>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</si>
  <si>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</si>
  <si>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</si>
  <si>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</si>
  <si>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</si>
  <si>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</si>
  <si>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</si>
  <si>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</si>
  <si>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</si>
  <si>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</si>
  <si>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</si>
  <si>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</si>
  <si>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</si>
  <si>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</si>
  <si>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</si>
  <si>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</si>
  <si>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</si>
  <si>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</si>
  <si>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</si>
  <si>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</si>
  <si>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</si>
  <si>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</si>
  <si>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</si>
  <si>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</si>
  <si>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</si>
  <si>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</si>
  <si>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</si>
  <si>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</si>
  <si>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</si>
  <si>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</si>
  <si>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</si>
  <si>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</si>
  <si>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</si>
  <si>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</si>
  <si>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</si>
  <si>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</si>
  <si>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</si>
  <si>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</si>
  <si>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</si>
  <si>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</si>
  <si>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</si>
  <si>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</si>
  <si>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</si>
  <si>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</si>
  <si>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</si>
  <si>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</si>
  <si>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</si>
  <si>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</si>
  <si>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</si>
  <si>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</si>
  <si>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</si>
  <si>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</si>
  <si>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</si>
  <si>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</si>
  <si>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</si>
  <si>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</si>
  <si>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</si>
  <si>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</si>
  <si>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</si>
  <si>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</si>
  <si>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</si>
  <si>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</si>
  <si>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</si>
  <si>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</si>
  <si>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</si>
  <si>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</si>
  <si>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</si>
  <si>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</si>
  <si>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</si>
  <si>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</si>
  <si>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</si>
  <si>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</si>
  <si>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</si>
  <si>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</si>
  <si>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</si>
  <si>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</si>
  <si>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</si>
  <si>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</si>
  <si>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</si>
  <si>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</si>
  <si>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</si>
  <si>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</si>
  <si>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</si>
  <si>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</si>
  <si>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</si>
  <si>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</si>
  <si>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</si>
  <si>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</si>
  <si>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</si>
  <si>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</si>
  <si>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</si>
  <si>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</si>
  <si>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</si>
  <si>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</si>
  <si>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</si>
  <si>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</si>
  <si>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</si>
  <si>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</si>
  <si>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</si>
  <si>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</si>
  <si>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</si>
  <si>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</si>
  <si>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</si>
  <si>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</si>
  <si>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</si>
  <si>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</si>
  <si>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</si>
  <si>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</si>
  <si>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</si>
  <si>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</si>
  <si>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</si>
  <si>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</si>
  <si>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</si>
  <si>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</si>
  <si>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</si>
  <si>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</si>
  <si>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</si>
  <si>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</si>
  <si>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</si>
  <si>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</si>
  <si>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</si>
  <si>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</si>
  <si>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</si>
  <si>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</si>
  <si>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</si>
  <si>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</si>
  <si>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</si>
  <si>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</si>
  <si>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</si>
  <si>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</si>
  <si>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</si>
  <si>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</si>
  <si>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</si>
  <si>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</si>
  <si>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</si>
  <si>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</si>
  <si>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</si>
  <si>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</si>
  <si>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</si>
  <si>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</si>
  <si>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</si>
  <si>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</si>
  <si>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</si>
  <si>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</si>
  <si>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</si>
  <si>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</si>
  <si>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</si>
  <si>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</si>
  <si>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</si>
  <si>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</si>
  <si>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</si>
  <si>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</si>
  <si>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</si>
  <si>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</si>
  <si>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</si>
  <si>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</si>
  <si>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</si>
  <si>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</si>
  <si>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</si>
  <si>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</si>
  <si>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</si>
  <si>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</si>
  <si>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</si>
  <si>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</si>
  <si>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</si>
  <si>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</si>
  <si>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</si>
  <si>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</si>
  <si>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</si>
  <si>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</si>
  <si>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</si>
  <si>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</si>
  <si>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</si>
  <si>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</si>
  <si>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</si>
  <si>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</si>
  <si>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</si>
  <si>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</si>
  <si>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</si>
  <si>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</si>
  <si>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</si>
  <si>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</si>
  <si>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</si>
  <si>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</si>
  <si>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</si>
  <si>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</si>
  <si>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</si>
  <si>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</si>
  <si>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</si>
  <si>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</si>
  <si>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</si>
  <si>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</si>
  <si>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</si>
  <si>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</si>
  <si>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</si>
  <si>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</si>
  <si>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</si>
  <si>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</si>
  <si>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</si>
  <si>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</si>
  <si>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</si>
  <si>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</si>
  <si>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</si>
  <si>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</si>
  <si>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</si>
  <si>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</si>
  <si>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</si>
  <si>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</si>
  <si>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</si>
  <si>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</si>
  <si>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</si>
  <si>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</si>
  <si>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</si>
  <si>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</si>
  <si>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</si>
  <si>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</si>
  <si>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</si>
  <si>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</si>
  <si>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</si>
  <si>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</si>
  <si>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</si>
  <si>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</si>
  <si>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</si>
  <si>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</si>
  <si>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</si>
  <si>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</si>
  <si>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</si>
  <si>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</si>
  <si>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</si>
  <si>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</si>
  <si>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</si>
  <si>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</si>
  <si>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</si>
  <si>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</si>
  <si>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</si>
  <si>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</si>
  <si>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</si>
  <si>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</si>
  <si>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</si>
  <si>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</si>
  <si>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</si>
  <si>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</si>
  <si>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</si>
  <si>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</si>
  <si>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</si>
  <si>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</si>
  <si>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</si>
  <si>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</si>
  <si>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</si>
  <si>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</si>
  <si>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</si>
  <si>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</si>
  <si>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</si>
  <si>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</si>
  <si>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</si>
  <si>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</si>
  <si>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</si>
  <si>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</si>
  <si>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</si>
  <si>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</si>
  <si>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</si>
  <si>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</si>
  <si>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</si>
  <si>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</si>
  <si>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</si>
  <si>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</si>
  <si>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</si>
  <si>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</si>
  <si>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</si>
  <si>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</si>
  <si>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</si>
  <si>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</si>
  <si>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</si>
  <si>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</si>
  <si>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</si>
  <si>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</si>
  <si>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</si>
  <si>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</si>
  <si>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</si>
  <si>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</si>
  <si>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</si>
  <si>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</si>
  <si>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</si>
  <si>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</si>
  <si>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</si>
  <si>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</si>
  <si>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</si>
  <si>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</si>
  <si>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</si>
  <si>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</si>
  <si>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</si>
  <si>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</si>
  <si>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</si>
  <si>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</si>
  <si>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</si>
  <si>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</si>
  <si>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</si>
  <si>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</si>
  <si>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</si>
  <si>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</si>
  <si>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</si>
  <si>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</si>
  <si>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</si>
  <si>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</si>
  <si>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</si>
  <si>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</si>
  <si>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</si>
  <si>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</si>
  <si>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</si>
  <si>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</si>
  <si>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</si>
  <si>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</si>
  <si>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</si>
  <si>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</si>
  <si>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</si>
  <si>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</si>
  <si>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</si>
  <si>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</si>
  <si>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</si>
  <si>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</si>
  <si>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</si>
  <si>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</si>
  <si>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</si>
  <si>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</si>
  <si>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</si>
  <si>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</si>
  <si>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</si>
  <si>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</si>
  <si>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</si>
  <si>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</si>
  <si>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</si>
  <si>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</si>
  <si>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</si>
  <si>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</si>
  <si>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</si>
  <si>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</si>
  <si>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</si>
  <si>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</si>
  <si>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</si>
  <si>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</si>
  <si>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</si>
  <si>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</si>
  <si>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</si>
  <si>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</si>
  <si>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</si>
  <si>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</si>
  <si>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</si>
  <si>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</si>
  <si>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</si>
  <si>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</si>
  <si>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</si>
  <si>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</si>
  <si>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</si>
  <si>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</si>
  <si>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</si>
  <si>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</si>
  <si>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</si>
  <si>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</si>
  <si>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</si>
  <si>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</si>
  <si>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</si>
  <si>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</si>
  <si>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</si>
  <si>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</si>
  <si>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</si>
  <si>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</si>
  <si>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</si>
  <si>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</si>
  <si>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</si>
  <si>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</si>
  <si>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</si>
  <si>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</si>
  <si>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</si>
  <si>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</si>
  <si>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</si>
  <si>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</si>
  <si>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</si>
  <si>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</si>
  <si>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</si>
  <si>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</si>
  <si>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</si>
  <si>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</si>
  <si>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</si>
  <si>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</si>
  <si>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</si>
  <si>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</si>
  <si>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</si>
  <si>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</si>
  <si>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</si>
  <si>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</si>
  <si>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</si>
  <si>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</si>
  <si>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</si>
  <si>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</si>
  <si>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</si>
  <si>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</si>
  <si>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</si>
  <si>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</si>
  <si>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</si>
  <si>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</si>
  <si>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</si>
  <si>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</si>
  <si>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</si>
  <si>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</si>
  <si>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</si>
  <si>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</si>
  <si>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</si>
  <si>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</si>
  <si>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</si>
  <si>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</si>
  <si>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</si>
  <si>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</si>
  <si>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</si>
  <si>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</si>
  <si>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</si>
  <si>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</si>
  <si>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</si>
  <si>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</si>
  <si>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</si>
  <si>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</si>
  <si>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</si>
  <si>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</si>
  <si>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</si>
  <si>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</si>
  <si>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</si>
  <si>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</si>
  <si>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</si>
  <si>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</si>
  <si>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</si>
  <si>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</si>
  <si>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</si>
  <si>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</si>
  <si>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</si>
  <si>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</si>
  <si>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</si>
  <si>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</si>
  <si>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</si>
  <si>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</si>
  <si>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</si>
  <si>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</si>
  <si>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</si>
  <si>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</si>
  <si>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</si>
  <si>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</si>
  <si>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</si>
  <si>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</si>
  <si>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</si>
  <si>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</si>
  <si>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</si>
  <si>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</si>
  <si>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</si>
  <si>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</si>
  <si>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</si>
  <si>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</si>
  <si>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</si>
  <si>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</si>
  <si>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</si>
  <si>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</si>
  <si>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</si>
  <si>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</si>
  <si>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</si>
  <si>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</si>
  <si>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</si>
  <si>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</si>
  <si>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</si>
  <si>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</si>
  <si>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</si>
  <si>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</si>
  <si>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</si>
  <si>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</si>
  <si>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</si>
  <si>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</si>
  <si>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</si>
  <si>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</si>
  <si>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</si>
  <si>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</si>
  <si>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</si>
  <si>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</si>
  <si>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</si>
  <si>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</si>
  <si>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</si>
  <si>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</si>
  <si>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</si>
  <si>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</si>
  <si>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</si>
  <si>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</si>
  <si>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</si>
  <si>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</si>
  <si>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</si>
  <si>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</si>
  <si>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</si>
  <si>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</si>
  <si>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</si>
  <si>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</si>
  <si>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</si>
  <si>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</si>
  <si>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</si>
  <si>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</si>
  <si>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</si>
  <si>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</si>
  <si>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</si>
  <si>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</si>
  <si>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</si>
  <si>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</si>
  <si>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</si>
  <si>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</si>
  <si>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</si>
  <si>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</si>
  <si>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</si>
  <si>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</si>
  <si>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</si>
  <si>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</si>
  <si>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</si>
  <si>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</si>
  <si>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</si>
  <si>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</si>
  <si>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</si>
  <si>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</si>
  <si>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</si>
  <si>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</si>
  <si>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</si>
  <si>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</si>
  <si>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</si>
  <si>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</si>
  <si>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</si>
  <si>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</si>
  <si>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</si>
  <si>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</si>
  <si>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</si>
  <si>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</si>
  <si>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</si>
  <si>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</si>
  <si>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</si>
  <si>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</si>
  <si>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</si>
  <si>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</si>
  <si>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</si>
  <si>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</si>
  <si>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</si>
  <si>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</si>
  <si>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</si>
  <si>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</si>
  <si>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</si>
  <si>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</si>
  <si>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</si>
  <si>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</si>
  <si>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</si>
  <si>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</si>
  <si>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</si>
  <si>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</si>
  <si>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</si>
  <si>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</si>
  <si>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</si>
  <si>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</si>
  <si>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</si>
  <si>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</si>
  <si>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</si>
  <si>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</si>
  <si>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</si>
  <si>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</si>
  <si>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</si>
  <si>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</si>
  <si>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</si>
  <si>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</si>
  <si>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</si>
  <si>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</si>
  <si>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</si>
  <si>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</si>
  <si>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</si>
  <si>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</si>
  <si>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</si>
  <si>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</si>
  <si>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</si>
  <si>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</si>
  <si>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</si>
  <si>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</si>
  <si>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</si>
  <si>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</si>
  <si>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</si>
  <si>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</si>
  <si>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</si>
  <si>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</si>
  <si>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</si>
  <si>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</si>
  <si>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</si>
  <si>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</si>
  <si>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</si>
  <si>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</si>
  <si>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</si>
  <si>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</si>
  <si>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</si>
  <si>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</si>
  <si>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</si>
  <si>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</si>
  <si>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</si>
  <si>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</si>
  <si>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</si>
  <si>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</si>
  <si>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</si>
  <si>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</si>
  <si>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</si>
  <si>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</si>
  <si>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</si>
  <si>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</si>
  <si>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</si>
  <si>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</si>
  <si>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</si>
  <si>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</si>
  <si>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</si>
  <si>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</si>
  <si>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</si>
  <si>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</si>
  <si>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</si>
  <si>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</si>
  <si>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</si>
  <si>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</si>
  <si>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</si>
  <si>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</si>
  <si>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</si>
  <si>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</si>
  <si>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</si>
  <si>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</si>
  <si>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</si>
  <si>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</si>
  <si>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</si>
  <si>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</si>
  <si>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</si>
  <si>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</si>
  <si>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</si>
  <si>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</si>
  <si>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</si>
  <si>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</si>
  <si>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</si>
  <si>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</si>
  <si>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</si>
  <si>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</si>
  <si>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</si>
  <si>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</si>
  <si>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</si>
  <si>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</si>
  <si>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</si>
  <si>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</si>
  <si>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</si>
  <si>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</si>
  <si>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</si>
  <si>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</si>
  <si>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</si>
  <si>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</si>
  <si>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</si>
  <si>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</si>
  <si>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</si>
  <si>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</si>
  <si>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</si>
  <si>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</si>
  <si>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</si>
  <si>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</si>
  <si>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</si>
  <si>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</si>
  <si>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</si>
  <si>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</si>
  <si>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</si>
  <si>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</si>
  <si>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</si>
  <si>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</si>
  <si>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</si>
  <si>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</si>
  <si>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</si>
  <si>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</si>
  <si>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</si>
  <si>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</si>
  <si>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</si>
  <si>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</si>
  <si>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</si>
  <si>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</si>
  <si>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</si>
  <si>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</si>
  <si>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</si>
  <si>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</si>
  <si>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</si>
  <si>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</si>
  <si>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</si>
  <si>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</si>
  <si>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</si>
  <si>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</si>
  <si>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</si>
  <si>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</si>
  <si>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</si>
  <si>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</si>
  <si>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</si>
  <si>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</si>
  <si>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</si>
  <si>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</si>
  <si>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</si>
  <si>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</si>
  <si>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</si>
  <si>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</si>
  <si>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</si>
  <si>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</si>
  <si>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</si>
  <si>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</si>
  <si>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</si>
  <si>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</si>
  <si>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</si>
  <si>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</si>
  <si>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</si>
  <si>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</si>
  <si>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</si>
  <si>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</si>
  <si>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</si>
  <si>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</si>
  <si>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</si>
  <si>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</si>
  <si>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</si>
  <si>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</si>
  <si>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</si>
  <si>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</si>
  <si>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</si>
  <si>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</si>
  <si>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</si>
  <si>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</si>
  <si>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</si>
  <si>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</si>
  <si>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</si>
  <si>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</si>
  <si>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</si>
  <si>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</si>
  <si>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</si>
  <si>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</si>
  <si>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</si>
  <si>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</si>
  <si>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</si>
  <si>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</si>
  <si>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</si>
  <si>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</si>
  <si>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</si>
  <si>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</si>
  <si>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</si>
  <si>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</si>
  <si>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</si>
  <si>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</si>
  <si>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</si>
  <si>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</si>
  <si>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</si>
  <si>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</si>
  <si>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</si>
  <si>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</si>
  <si>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</si>
  <si>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</si>
  <si>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</si>
  <si>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</si>
  <si>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</si>
  <si>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</si>
  <si>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</si>
  <si>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</si>
  <si>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</si>
  <si>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</si>
  <si>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</si>
  <si>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</si>
  <si>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</si>
  <si>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</si>
  <si>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</si>
  <si>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</si>
  <si>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</si>
  <si>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</si>
  <si>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</si>
  <si>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</si>
  <si>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</si>
  <si>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</si>
  <si>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</si>
  <si>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</si>
  <si>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</si>
  <si>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</si>
  <si>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</si>
  <si>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</si>
  <si>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</si>
  <si>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</si>
  <si>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</si>
  <si>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</si>
  <si>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</si>
  <si>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</si>
  <si>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</si>
  <si>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</si>
  <si>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</si>
  <si>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</si>
  <si>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</si>
  <si>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</si>
  <si>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</si>
  <si>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</si>
  <si>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</si>
  <si>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</si>
  <si>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</si>
  <si>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</si>
  <si>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</si>
  <si>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</si>
  <si>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</si>
  <si>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</si>
  <si>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</si>
  <si>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</si>
  <si>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</si>
  <si>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</si>
  <si>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</si>
  <si>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</si>
  <si>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</si>
  <si>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</si>
  <si>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</si>
  <si>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</si>
  <si>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</si>
  <si>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</si>
  <si>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</si>
  <si>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</si>
  <si>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</si>
  <si>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</si>
  <si>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</si>
  <si>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</si>
  <si>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</si>
  <si>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</si>
  <si>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</si>
  <si>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</si>
  <si>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</si>
  <si>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</si>
  <si>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</si>
  <si>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</si>
  <si>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</si>
  <si>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</si>
  <si>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</si>
  <si>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</si>
  <si>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</si>
  <si>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</si>
  <si>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</si>
  <si>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</si>
  <si>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</si>
  <si>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</si>
  <si>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</si>
  <si>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</si>
  <si>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</si>
  <si>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</si>
  <si>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</si>
  <si>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</si>
  <si>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</si>
  <si>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</si>
  <si>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</si>
  <si>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</si>
  <si>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</si>
  <si>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</si>
  <si>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</si>
  <si>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</si>
  <si>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</si>
  <si>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</si>
  <si>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</si>
  <si>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</si>
  <si>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</si>
  <si>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</si>
  <si>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</si>
  <si>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</si>
  <si>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</si>
  <si>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</si>
  <si>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</si>
  <si>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</si>
  <si>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</si>
  <si>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</si>
  <si>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</si>
  <si>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</si>
  <si>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</si>
  <si>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</si>
  <si>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</si>
  <si>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</si>
  <si>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</si>
  <si>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</si>
  <si>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</si>
  <si>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</si>
  <si>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</si>
  <si>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</si>
  <si>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</si>
  <si>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</si>
  <si>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</si>
  <si>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</si>
  <si>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</si>
  <si>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</si>
  <si>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</si>
  <si>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</si>
  <si>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</si>
  <si>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</si>
  <si>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</si>
  <si>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</si>
  <si>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</si>
  <si>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</si>
  <si>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</si>
  <si>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</si>
  <si>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</si>
  <si>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</si>
  <si>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</si>
  <si>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</si>
  <si>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</si>
  <si>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</si>
  <si>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</si>
  <si>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</si>
  <si>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</si>
  <si>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</si>
  <si>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</si>
  <si>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</si>
  <si>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</si>
  <si>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</si>
  <si>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</si>
  <si>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</si>
  <si>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</si>
  <si>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</si>
  <si>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</si>
  <si>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</si>
  <si>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</si>
  <si>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</si>
  <si>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</si>
  <si>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</si>
  <si>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</si>
  <si>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</si>
  <si>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</si>
  <si>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</si>
  <si>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</si>
  <si>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</si>
  <si>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</si>
  <si>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</si>
  <si>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</si>
  <si>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</si>
  <si>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</si>
  <si>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</si>
  <si>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</si>
  <si>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</si>
  <si>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</si>
  <si>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</si>
  <si>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</si>
  <si>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</si>
  <si>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</si>
  <si>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</si>
  <si>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</si>
  <si>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</si>
  <si>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</si>
  <si>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</si>
  <si>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</si>
  <si>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</si>
  <si>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</si>
  <si>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</si>
  <si>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</si>
  <si>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</si>
  <si>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</si>
  <si>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</si>
  <si>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</si>
  <si>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</si>
  <si>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</si>
  <si>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</si>
  <si>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</si>
  <si>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</si>
  <si>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</si>
  <si>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</si>
  <si>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</si>
  <si>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</si>
  <si>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</si>
  <si>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</si>
  <si>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</si>
  <si>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</si>
  <si>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</si>
  <si>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</si>
  <si>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</si>
  <si>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</si>
  <si>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</si>
  <si>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</si>
  <si>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</si>
  <si>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</si>
  <si>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</si>
  <si>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</si>
  <si>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</si>
  <si>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</si>
  <si>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</si>
  <si>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</si>
  <si>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</si>
  <si>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</si>
  <si>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</si>
  <si>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</si>
  <si>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</si>
  <si>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</si>
  <si>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</si>
  <si>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</si>
  <si>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</si>
  <si>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</si>
  <si>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</si>
  <si>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</si>
  <si>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</si>
  <si>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</si>
  <si>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</si>
  <si>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</si>
  <si>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</si>
  <si>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</si>
  <si>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</si>
  <si>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</si>
  <si>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</si>
  <si>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</si>
  <si>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</si>
  <si>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</si>
  <si>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</si>
  <si>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</si>
  <si>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</si>
  <si>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</si>
  <si>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</si>
  <si>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</si>
  <si>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</si>
  <si>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</si>
  <si>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</si>
  <si>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</si>
  <si>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</si>
  <si>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</si>
  <si>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</si>
  <si>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</si>
  <si>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</si>
  <si>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</si>
  <si>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</si>
  <si>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</si>
  <si>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</si>
  <si>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</si>
  <si>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</si>
  <si>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</si>
  <si>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</si>
  <si>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</si>
  <si>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</si>
  <si>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</si>
  <si>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</si>
  <si>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</si>
  <si>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</si>
  <si>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</si>
  <si>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</si>
  <si>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</si>
  <si>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</si>
  <si>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</si>
  <si>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</si>
  <si>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</si>
  <si>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</si>
  <si>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</si>
  <si>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</si>
  <si>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</si>
  <si>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</si>
  <si>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</si>
  <si>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</si>
  <si>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</si>
  <si>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</si>
  <si>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</si>
  <si>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</si>
  <si>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</si>
  <si>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</si>
  <si>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</si>
  <si>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</si>
  <si>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</si>
  <si>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</si>
  <si>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</si>
  <si>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</si>
  <si>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</si>
  <si>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</si>
  <si>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</si>
  <si>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</si>
  <si>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</si>
  <si>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</si>
  <si>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</si>
  <si>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</si>
  <si>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</si>
  <si>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</si>
  <si>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</si>
  <si>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</si>
  <si>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</si>
  <si>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</si>
  <si>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</si>
  <si>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</si>
  <si>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</si>
  <si>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</si>
  <si>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</si>
  <si>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</si>
  <si>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</si>
  <si>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</si>
  <si>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</si>
  <si>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</si>
  <si>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</si>
  <si>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</si>
  <si>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</si>
  <si>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</si>
  <si>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</si>
  <si>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</si>
  <si>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</si>
  <si>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</si>
  <si>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</si>
  <si>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</si>
  <si>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</si>
  <si>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</si>
  <si>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</si>
  <si>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</si>
  <si>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</si>
  <si>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</si>
  <si>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</si>
  <si>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</si>
  <si>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</si>
  <si>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</si>
  <si>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</si>
  <si>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</si>
  <si>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</si>
  <si>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</si>
  <si>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</si>
  <si>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</si>
  <si>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</si>
  <si>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</si>
  <si>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</si>
  <si>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</si>
  <si>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</si>
  <si>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</si>
  <si>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</si>
  <si>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</si>
  <si>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</si>
  <si>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</si>
  <si>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</si>
  <si>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</si>
  <si>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</si>
  <si>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</si>
  <si>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</si>
  <si>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</si>
  <si>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</si>
  <si>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</si>
  <si>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</si>
  <si>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</si>
  <si>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</si>
  <si>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</si>
  <si>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</si>
  <si>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</si>
  <si>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</si>
  <si>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</si>
  <si>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</si>
  <si>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</si>
  <si>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</si>
  <si>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</si>
  <si>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</si>
  <si>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</si>
  <si>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</si>
  <si>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</si>
  <si>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</si>
  <si>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</si>
  <si>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</si>
  <si>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</si>
  <si>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</si>
  <si>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</si>
  <si>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</si>
  <si>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</si>
  <si>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</si>
  <si>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</si>
  <si>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</si>
  <si>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</si>
  <si>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</si>
  <si>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</si>
  <si>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</si>
  <si>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</si>
  <si>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</si>
  <si>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</si>
  <si>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</si>
  <si>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</si>
  <si>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</si>
  <si>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</si>
  <si>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</si>
  <si>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</si>
  <si>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</si>
  <si>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</si>
  <si>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</si>
  <si>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</si>
  <si>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</si>
  <si>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</si>
  <si>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</si>
  <si>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</si>
  <si>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</si>
  <si>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</si>
  <si>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</si>
  <si>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</si>
  <si>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</si>
  <si>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</si>
  <si>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</si>
  <si>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</si>
  <si>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</si>
  <si>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</si>
  <si>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</si>
  <si>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</si>
  <si>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</si>
  <si>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</si>
  <si>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</si>
  <si>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</si>
  <si>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</si>
  <si>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</si>
  <si>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</si>
  <si>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</si>
  <si>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</si>
  <si>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</si>
  <si>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</si>
  <si>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</si>
  <si>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</si>
  <si>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</si>
  <si>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</si>
  <si>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</si>
  <si>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</si>
  <si>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</si>
  <si>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</si>
  <si>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</si>
  <si>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</si>
  <si>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</si>
  <si>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</si>
  <si>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</si>
  <si>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</si>
  <si>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</si>
  <si>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</si>
  <si>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</si>
  <si>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</si>
  <si>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</si>
  <si>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</si>
  <si>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</si>
  <si>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</si>
  <si>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</si>
  <si>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</si>
  <si>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</si>
  <si>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</si>
  <si>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</si>
  <si>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</si>
  <si>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</si>
  <si>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</si>
  <si>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</si>
  <si>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</si>
  <si>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</si>
  <si>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</si>
  <si>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</si>
  <si>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</si>
  <si>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</si>
  <si>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</si>
  <si>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</si>
  <si>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</si>
  <si>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</si>
  <si>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</si>
  <si>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</si>
  <si>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</si>
  <si>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</si>
  <si>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</si>
  <si>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</si>
  <si>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</si>
  <si>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</si>
  <si>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</si>
  <si>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</si>
  <si>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</si>
  <si>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</si>
  <si>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</si>
  <si>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</si>
  <si>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</si>
  <si>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</si>
  <si>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</si>
  <si>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</si>
  <si>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</si>
  <si>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</si>
  <si>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</si>
  <si>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</si>
  <si>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</si>
  <si>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</si>
  <si>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</si>
  <si>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</si>
  <si>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</si>
  <si>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</si>
  <si>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</si>
  <si>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</si>
  <si>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</si>
  <si>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</si>
  <si>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</si>
  <si>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</si>
  <si>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</si>
  <si>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</si>
  <si>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</si>
  <si>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</si>
  <si>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</si>
  <si>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</si>
  <si>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</si>
  <si>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</si>
  <si>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</si>
  <si>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</si>
  <si>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</si>
  <si>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</si>
  <si>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</si>
  <si>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</si>
  <si>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</si>
  <si>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</si>
  <si>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</si>
  <si>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</si>
  <si>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</si>
  <si>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</si>
  <si>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</si>
  <si>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</si>
  <si>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</si>
  <si>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</si>
  <si>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</si>
  <si>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</si>
  <si>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</si>
  <si>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</si>
  <si>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</si>
  <si>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</si>
  <si>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</si>
  <si>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</si>
  <si>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</si>
  <si>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</si>
  <si>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</si>
  <si>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</si>
  <si>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</si>
  <si>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</si>
  <si>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</si>
  <si>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</si>
  <si>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</si>
  <si>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</si>
  <si>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</si>
  <si>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</si>
  <si>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</si>
  <si>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</si>
  <si>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</si>
  <si>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</si>
  <si>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</si>
  <si>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</si>
  <si>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</si>
  <si>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</si>
  <si>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</si>
  <si>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</si>
  <si>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</si>
  <si>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</si>
  <si>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</si>
  <si>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</si>
  <si>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</si>
  <si>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</si>
  <si>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</si>
  <si>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</si>
  <si>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</si>
  <si>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</si>
  <si>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</si>
  <si>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</si>
  <si>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</si>
  <si>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</si>
  <si>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</si>
  <si>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</si>
  <si>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</si>
  <si>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</si>
  <si>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</si>
  <si>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</si>
  <si>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</si>
  <si>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</si>
  <si>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</si>
  <si>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</si>
  <si>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</si>
  <si>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</si>
  <si>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</si>
  <si>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</si>
  <si>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</si>
  <si>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</si>
  <si>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</si>
  <si>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</si>
  <si>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</si>
  <si>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</si>
  <si>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</si>
  <si>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</si>
  <si>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</si>
  <si>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</si>
  <si>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</si>
  <si>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</si>
  <si>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</si>
  <si>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</si>
  <si>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</si>
  <si>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</si>
  <si>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</si>
  <si>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</si>
  <si>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</si>
  <si>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</si>
  <si>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</si>
  <si>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</si>
  <si>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</si>
  <si>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</si>
  <si>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</si>
  <si>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</si>
  <si>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</si>
  <si>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</si>
  <si>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</si>
  <si>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</si>
  <si>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</si>
  <si>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</si>
  <si>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</si>
  <si>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</si>
  <si>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</si>
  <si>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</si>
  <si>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</si>
  <si>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</si>
  <si>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</si>
  <si>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</si>
  <si>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</si>
  <si>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</si>
  <si>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</si>
  <si>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</si>
  <si>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</si>
  <si>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</si>
  <si>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</si>
  <si>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</si>
  <si>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</si>
  <si>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</si>
  <si>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</si>
  <si>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</si>
  <si>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</si>
  <si>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</si>
  <si>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</si>
  <si>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</si>
  <si>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</si>
  <si>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</si>
  <si>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</si>
  <si>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</si>
  <si>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</si>
  <si>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</si>
  <si>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</si>
  <si>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</si>
  <si>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</si>
  <si>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</si>
  <si>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</si>
  <si>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</si>
  <si>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</si>
  <si>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</si>
  <si>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</si>
  <si>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</si>
  <si>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</si>
  <si>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</si>
  <si>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</si>
  <si>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</si>
  <si>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</si>
  <si>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</si>
  <si>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</si>
  <si>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</si>
  <si>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</si>
  <si>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</si>
  <si>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</si>
  <si>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</si>
  <si>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</si>
  <si>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</si>
  <si>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</si>
  <si>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</si>
  <si>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</si>
  <si>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</si>
  <si>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</si>
  <si>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</si>
  <si>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</si>
  <si>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</si>
  <si>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</si>
  <si>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</si>
  <si>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</si>
  <si>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</si>
  <si>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</si>
  <si>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</si>
  <si>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</si>
  <si>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</si>
  <si>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</si>
  <si>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</si>
  <si>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</si>
  <si>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</si>
  <si>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</si>
  <si>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</si>
  <si>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</si>
  <si>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</si>
  <si>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</si>
  <si>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</si>
  <si>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</si>
  <si>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</si>
  <si>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</si>
  <si>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</si>
  <si>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</si>
  <si>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</si>
  <si>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</si>
  <si>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</si>
  <si>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</si>
  <si>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</si>
  <si>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</si>
  <si>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</si>
  <si>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</si>
  <si>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</si>
  <si>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</si>
  <si>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</si>
  <si>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</si>
  <si>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</si>
  <si>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</si>
  <si>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</si>
  <si>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</si>
  <si>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</si>
  <si>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</si>
  <si>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</si>
  <si>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</si>
  <si>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</si>
  <si>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</si>
  <si>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</si>
  <si>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</si>
  <si>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</si>
  <si>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</si>
  <si>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</si>
  <si>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</si>
  <si>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</si>
  <si>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</si>
  <si>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</si>
  <si>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</si>
  <si>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</si>
  <si>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</si>
  <si>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</si>
  <si>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</si>
  <si>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</si>
  <si>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</si>
  <si>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</si>
  <si>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</si>
  <si>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</si>
  <si>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</si>
  <si>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</si>
  <si>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</si>
  <si>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</si>
  <si>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</si>
  <si>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</si>
  <si>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</si>
  <si>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</si>
  <si>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</si>
  <si>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</si>
  <si>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</si>
  <si>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</si>
  <si>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</si>
  <si>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</si>
  <si>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</si>
  <si>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</si>
  <si>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</si>
  <si>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</si>
  <si>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</si>
  <si>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</si>
  <si>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</si>
  <si>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</si>
  <si>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</si>
  <si>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</si>
  <si>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</si>
  <si>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</si>
  <si>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</si>
  <si>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</si>
  <si>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</si>
  <si>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</si>
  <si>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</si>
  <si>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</si>
  <si>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</si>
  <si>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</si>
  <si>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</si>
  <si>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</si>
  <si>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</si>
  <si>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</si>
  <si>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</si>
  <si>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</si>
  <si>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</si>
  <si>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</si>
  <si>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</si>
  <si>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</si>
  <si>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</si>
  <si>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</si>
  <si>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</si>
  <si>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</si>
  <si>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</si>
  <si>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</si>
  <si>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</si>
  <si>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</si>
  <si>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</si>
  <si>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</si>
  <si>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</si>
  <si>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</si>
  <si>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</si>
  <si>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</si>
  <si>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</si>
  <si>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</si>
  <si>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</si>
  <si>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</si>
  <si>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</si>
  <si>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</si>
  <si>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</si>
  <si>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</si>
  <si>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</si>
  <si>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</si>
  <si>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</si>
  <si>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</si>
  <si>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</si>
  <si>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</si>
  <si>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</si>
  <si>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</si>
  <si>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</si>
  <si>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</si>
  <si>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</si>
  <si>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</si>
  <si>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</si>
  <si>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</si>
  <si>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</si>
  <si>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</si>
  <si>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</si>
  <si>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</si>
  <si>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</si>
  <si>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</si>
  <si>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</si>
  <si>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</si>
  <si>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</si>
  <si>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</si>
  <si>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</si>
  <si>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</si>
  <si>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</si>
  <si>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</si>
  <si>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</si>
  <si>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</si>
  <si>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</si>
  <si>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</si>
  <si>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</si>
  <si>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</si>
  <si>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</si>
  <si>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</si>
  <si>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</si>
  <si>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</si>
  <si>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</si>
  <si>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</si>
  <si>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</si>
  <si>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</si>
  <si>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</si>
  <si>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</si>
  <si>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</si>
  <si>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</si>
  <si>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</si>
  <si>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</si>
  <si>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</si>
  <si>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</si>
  <si>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</si>
  <si>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</si>
  <si>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</si>
  <si>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</si>
  <si>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</si>
  <si>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</si>
  <si>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</si>
  <si>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</si>
  <si>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</si>
  <si>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</si>
  <si>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</si>
  <si>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</si>
  <si>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</si>
  <si>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</si>
  <si>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</si>
  <si>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</si>
  <si>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</si>
  <si>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</si>
  <si>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</si>
  <si>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</si>
  <si>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</si>
  <si>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</si>
  <si>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</si>
  <si>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</si>
  <si>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</si>
  <si>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</si>
  <si>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</si>
  <si>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</si>
  <si>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</si>
  <si>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</si>
  <si>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</si>
  <si>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</si>
  <si>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</si>
  <si>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</si>
  <si>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</si>
  <si>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</si>
  <si>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</si>
  <si>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</si>
  <si>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</si>
  <si>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</si>
  <si>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</si>
  <si>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</si>
  <si>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</si>
  <si>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</si>
  <si>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</si>
  <si>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</si>
  <si>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</si>
  <si>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</si>
  <si>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</si>
  <si>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</si>
  <si>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</si>
  <si>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</si>
  <si>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</si>
  <si>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</si>
  <si>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</si>
  <si>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</si>
  <si>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</si>
  <si>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</si>
  <si>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</si>
  <si>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</si>
  <si>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</si>
  <si>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</si>
  <si>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</si>
  <si>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</si>
  <si>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</si>
  <si>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</si>
  <si>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</si>
  <si>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</si>
  <si>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</si>
  <si>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</si>
  <si>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</si>
  <si>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</si>
  <si>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</si>
  <si>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</si>
  <si>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</si>
  <si>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</si>
  <si>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</si>
  <si>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</si>
  <si>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</si>
  <si>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</si>
  <si>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</si>
  <si>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</si>
  <si>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</si>
  <si>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</si>
  <si>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</si>
  <si>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</si>
  <si>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</si>
  <si>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</si>
  <si>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</si>
  <si>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</si>
  <si>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</si>
  <si>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</si>
  <si>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</si>
  <si>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</si>
  <si>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</si>
  <si>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</si>
  <si>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</si>
  <si>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</si>
  <si>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</si>
  <si>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</si>
  <si>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</si>
  <si>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</si>
  <si>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</si>
  <si>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</si>
  <si>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</si>
  <si>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</si>
  <si>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</si>
  <si>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</si>
  <si>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</si>
  <si>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</si>
  <si>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</si>
  <si>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</si>
  <si>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</si>
  <si>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</si>
  <si>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</si>
  <si>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</si>
  <si>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</si>
  <si>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</si>
  <si>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</si>
  <si>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</si>
  <si>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</si>
  <si>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</si>
  <si>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</si>
  <si>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</si>
  <si>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</si>
  <si>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</si>
  <si>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</si>
  <si>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</si>
  <si>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</si>
  <si>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</si>
  <si>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</si>
  <si>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</si>
  <si>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</si>
  <si>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</si>
  <si>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</si>
  <si>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</si>
  <si>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</si>
  <si>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</si>
  <si>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</si>
  <si>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</si>
  <si>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</si>
  <si>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</si>
  <si>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</si>
  <si>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</si>
  <si>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</si>
  <si>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</si>
  <si>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</si>
  <si>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</si>
  <si>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</si>
  <si>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</si>
  <si>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</si>
  <si>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</si>
  <si>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</si>
  <si>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</si>
  <si>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</si>
  <si>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</si>
  <si>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</si>
  <si>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</si>
  <si>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</si>
  <si>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</si>
  <si>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</si>
  <si>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</si>
  <si>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</si>
  <si>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</si>
  <si>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</si>
  <si>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</si>
  <si>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</si>
  <si>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</si>
  <si>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</si>
  <si>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</si>
  <si>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</si>
  <si>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</si>
  <si>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</si>
  <si>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</si>
  <si>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</si>
  <si>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</si>
  <si>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</si>
  <si>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</si>
  <si>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</si>
  <si>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</si>
  <si>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</si>
  <si>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</si>
  <si>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</si>
  <si>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</si>
  <si>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</si>
  <si>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</si>
  <si>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</si>
  <si>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</si>
  <si>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</si>
  <si>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</si>
  <si>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</si>
  <si>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</si>
  <si>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</si>
  <si>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</si>
  <si>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</si>
  <si>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</si>
  <si>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</si>
  <si>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</si>
  <si>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</si>
  <si>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</si>
  <si>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</si>
  <si>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</si>
  <si>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</si>
  <si>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</si>
  <si>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</si>
  <si>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</si>
  <si>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</si>
  <si>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</si>
  <si>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</si>
  <si>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</si>
  <si>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</si>
  <si>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</si>
  <si>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</si>
  <si>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</si>
  <si>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</si>
  <si>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</si>
  <si>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</si>
  <si>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</si>
  <si>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</si>
  <si>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</si>
  <si>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</si>
  <si>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</si>
  <si>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</si>
  <si>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</si>
  <si>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</si>
  <si>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</si>
  <si>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</si>
  <si>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</si>
  <si>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</si>
  <si>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</si>
  <si>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</si>
  <si>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</si>
  <si>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</si>
  <si>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</si>
  <si>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</si>
  <si>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</si>
  <si>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</si>
  <si>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</si>
  <si>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</si>
  <si>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</si>
  <si>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</si>
  <si>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</si>
  <si>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</si>
  <si>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</si>
  <si>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</si>
  <si>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</si>
  <si>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</si>
  <si>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</si>
  <si>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</si>
  <si>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</si>
  <si>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</si>
  <si>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</si>
  <si>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</si>
  <si>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</si>
  <si>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</si>
  <si>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</si>
  <si>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</si>
  <si>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</si>
  <si>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</si>
  <si>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</si>
  <si>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</si>
  <si>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</si>
  <si>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</si>
  <si>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</si>
  <si>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</si>
  <si>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</si>
  <si>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</si>
  <si>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</si>
  <si>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</si>
  <si>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</si>
  <si>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</si>
  <si>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</si>
  <si>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</si>
  <si>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</si>
  <si>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</si>
  <si>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</si>
  <si>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</si>
  <si>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</si>
  <si>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</si>
  <si>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</si>
  <si>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</si>
  <si>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</si>
  <si>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</si>
  <si>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</si>
  <si>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</si>
  <si>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</si>
  <si>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</si>
  <si>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</si>
  <si>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</si>
  <si>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</si>
  <si>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</si>
  <si>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</si>
  <si>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</si>
  <si>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</si>
  <si>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</si>
  <si>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</si>
  <si>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</si>
  <si>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</si>
  <si>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</si>
  <si>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</si>
  <si>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</si>
  <si>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</si>
  <si>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</si>
  <si>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</si>
  <si>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</si>
  <si>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</si>
  <si>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</si>
  <si>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</si>
  <si>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</si>
  <si>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</si>
  <si>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</si>
  <si>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</si>
  <si>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</si>
  <si>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</si>
  <si>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</si>
  <si>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</si>
  <si>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</si>
  <si>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</si>
  <si>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</si>
  <si>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</si>
  <si>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</si>
  <si>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</si>
  <si>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</si>
  <si>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</si>
  <si>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</si>
  <si>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</si>
  <si>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</si>
  <si>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</si>
  <si>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</si>
  <si>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</si>
  <si>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</si>
  <si>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</si>
  <si>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</si>
  <si>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</si>
  <si>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</si>
  <si>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</si>
  <si>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</si>
  <si>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</si>
  <si>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</si>
  <si>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</si>
  <si>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</si>
  <si>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</si>
  <si>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</si>
  <si>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</si>
  <si>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</si>
  <si>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</si>
  <si>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</si>
  <si>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</si>
  <si>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</si>
  <si>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</si>
  <si>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</si>
  <si>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</si>
  <si>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</si>
  <si>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</si>
  <si>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</si>
  <si>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</si>
  <si>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</si>
  <si>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</si>
  <si>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</si>
  <si>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</si>
  <si>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</si>
  <si>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</si>
  <si>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</si>
  <si>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</si>
  <si>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</si>
  <si>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</si>
  <si>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</si>
  <si>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</si>
  <si>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</si>
  <si>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</si>
  <si>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</si>
  <si>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</si>
  <si>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</si>
  <si>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</si>
  <si>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</si>
  <si>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</si>
  <si>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</si>
  <si>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</si>
  <si>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</si>
  <si>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</si>
  <si>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</si>
  <si>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</si>
  <si>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</si>
  <si>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</si>
  <si>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</si>
  <si>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</si>
  <si>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</si>
  <si>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</si>
  <si>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</si>
  <si>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</si>
  <si>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</si>
  <si>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</si>
  <si>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</si>
  <si>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</si>
  <si>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</si>
  <si>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</si>
  <si>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</si>
  <si>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</si>
  <si>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</si>
  <si>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</si>
  <si>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</si>
  <si>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</si>
  <si>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</si>
  <si>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</si>
  <si>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</si>
  <si>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</si>
  <si>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</si>
  <si>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</si>
  <si>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</si>
  <si>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</si>
  <si>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</si>
  <si>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</si>
  <si>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</si>
  <si>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</si>
  <si>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</si>
  <si>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</si>
  <si>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</si>
  <si>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</si>
  <si>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</si>
  <si>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</si>
  <si>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</si>
  <si>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</si>
  <si>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</si>
  <si>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</si>
  <si>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</si>
  <si>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</si>
  <si>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</si>
  <si>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</si>
  <si>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</si>
  <si>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</si>
  <si>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</si>
  <si>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</si>
  <si>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</si>
  <si>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</si>
  <si>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</si>
  <si>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</si>
  <si>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</si>
  <si>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</si>
  <si>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</si>
  <si>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</si>
  <si>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</si>
  <si>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</si>
  <si>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</si>
  <si>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</si>
  <si>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</si>
  <si>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</si>
  <si>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</si>
  <si>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</si>
  <si>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</si>
  <si>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</si>
  <si>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</si>
  <si>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</si>
  <si>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</si>
  <si>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</si>
  <si>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</si>
  <si>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</si>
  <si>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</si>
  <si>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</si>
  <si>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</si>
  <si>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</si>
  <si>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</si>
  <si>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</si>
  <si>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</si>
  <si>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</si>
  <si>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</si>
  <si>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</si>
  <si>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</si>
  <si>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</si>
  <si>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</si>
  <si>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</si>
  <si>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</si>
  <si>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</si>
  <si>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</si>
  <si>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</si>
  <si>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</si>
  <si>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</si>
  <si>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</si>
  <si>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</si>
  <si>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</si>
  <si>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</si>
  <si>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</si>
  <si>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</si>
  <si>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</si>
  <si>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</si>
  <si>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</si>
  <si>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</si>
  <si>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</si>
  <si>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</si>
  <si>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</si>
  <si>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</si>
  <si>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</si>
  <si>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</si>
  <si>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</si>
  <si>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</si>
  <si>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</si>
  <si>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</si>
  <si>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</si>
  <si>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</si>
  <si>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</si>
  <si>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</si>
  <si>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</si>
  <si>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</si>
  <si>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</si>
  <si>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</si>
  <si>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</si>
  <si>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</si>
  <si>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</si>
  <si>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</si>
  <si>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</si>
  <si>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</si>
  <si>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</si>
  <si>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</si>
  <si>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</si>
  <si>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</si>
  <si>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</si>
  <si>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</si>
  <si>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</si>
  <si>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</si>
  <si>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</si>
  <si>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</si>
  <si>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</si>
  <si>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</si>
  <si>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</si>
  <si>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</si>
  <si>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</si>
  <si>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</si>
  <si>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</si>
  <si>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</si>
  <si>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</si>
  <si>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</si>
  <si>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</si>
  <si>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</si>
  <si>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</si>
  <si>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</si>
  <si>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</si>
  <si>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</si>
  <si>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</si>
  <si>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</si>
  <si>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</si>
  <si>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</si>
  <si>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</si>
  <si>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</si>
  <si>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</si>
  <si>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</si>
  <si>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</si>
  <si>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</si>
  <si>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</si>
  <si>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</si>
  <si>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</si>
  <si>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</si>
  <si>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</si>
  <si>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</si>
  <si>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</si>
  <si>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</si>
  <si>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</si>
  <si>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</si>
  <si>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</si>
  <si>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</si>
  <si>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</si>
  <si>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</si>
  <si>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</si>
  <si>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</si>
  <si>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</si>
  <si>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</si>
  <si>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</si>
  <si>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</si>
  <si>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</si>
  <si>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</si>
  <si>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</si>
  <si>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</si>
  <si>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</si>
  <si>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</si>
  <si>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</si>
  <si>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</si>
  <si>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</si>
  <si>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</si>
  <si>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</si>
  <si>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</si>
  <si>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</si>
  <si>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</si>
  <si>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</si>
  <si>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</si>
  <si>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</si>
  <si>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</si>
  <si>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</si>
  <si>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</si>
  <si>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</si>
  <si>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</si>
  <si>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</si>
  <si>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</si>
  <si>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</si>
  <si>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</si>
  <si>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</si>
  <si>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</si>
  <si>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</si>
  <si>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</si>
  <si>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</si>
  <si>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</si>
  <si>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</si>
  <si>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</si>
  <si>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</si>
  <si>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</si>
  <si>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</si>
  <si>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</si>
  <si>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</si>
  <si>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</si>
  <si>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</si>
  <si>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</si>
  <si>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</si>
  <si>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</si>
  <si>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</si>
  <si>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</si>
  <si>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</si>
  <si>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</si>
  <si>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</si>
  <si>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</si>
  <si>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</si>
  <si>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</si>
  <si>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</si>
  <si>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</si>
  <si>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</si>
  <si>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</si>
  <si>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</si>
  <si>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</si>
  <si>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</si>
  <si>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</si>
  <si>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</si>
  <si>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</si>
  <si>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</si>
  <si>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</si>
  <si>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</si>
  <si>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</si>
  <si>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</si>
  <si>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</si>
  <si>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</si>
  <si>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</si>
  <si>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</si>
  <si>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</si>
  <si>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</si>
  <si>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</si>
  <si>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</si>
  <si>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</si>
  <si>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</si>
  <si>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</si>
  <si>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</si>
  <si>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</si>
  <si>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</si>
  <si>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</si>
  <si>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</si>
  <si>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</si>
  <si>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</si>
  <si>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</si>
  <si>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</si>
  <si>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</si>
  <si>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</si>
  <si>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</si>
  <si>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</si>
  <si>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</si>
  <si>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</si>
  <si>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</si>
  <si>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</si>
  <si>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</si>
  <si>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</si>
  <si>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</si>
  <si>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</si>
  <si>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</si>
  <si>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</si>
  <si>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</si>
  <si>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</si>
  <si>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</si>
  <si>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</si>
  <si>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</si>
  <si>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</si>
  <si>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</si>
  <si>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</si>
  <si>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</si>
  <si>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</si>
  <si>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</si>
  <si>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</si>
  <si>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</si>
  <si>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</si>
  <si>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</si>
  <si>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</si>
  <si>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</si>
  <si>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</si>
  <si>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</si>
  <si>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</si>
  <si>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</si>
  <si>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</si>
  <si>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</si>
  <si>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</si>
  <si>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</si>
  <si>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</si>
  <si>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</si>
  <si>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</si>
  <si>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</si>
  <si>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</si>
  <si>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</si>
  <si>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</si>
  <si>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</si>
  <si>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</si>
  <si>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</si>
  <si>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</si>
  <si>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</si>
  <si>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</si>
  <si>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</si>
  <si>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</si>
  <si>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</si>
  <si>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</si>
  <si>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</si>
  <si>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</si>
  <si>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</si>
  <si>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</si>
  <si>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</si>
  <si>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</si>
  <si>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</si>
  <si>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</si>
  <si>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</si>
  <si>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</si>
  <si>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</si>
  <si>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</si>
  <si>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</si>
  <si>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</si>
  <si>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</si>
  <si>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</si>
  <si>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</si>
  <si>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</si>
  <si>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</si>
  <si>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</si>
  <si>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</si>
  <si>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</si>
  <si>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</si>
  <si>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</si>
  <si>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</si>
  <si>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</si>
  <si>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</si>
  <si>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</si>
  <si>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</si>
  <si>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</si>
  <si>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</si>
  <si>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</si>
  <si>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</si>
  <si>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</si>
  <si>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</si>
  <si>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</si>
  <si>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</si>
  <si>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</si>
  <si>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</si>
  <si>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</si>
  <si>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</si>
  <si>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</si>
  <si>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</si>
  <si>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</si>
  <si>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</si>
  <si>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</si>
  <si>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</si>
  <si>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</si>
  <si>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</si>
  <si>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</si>
  <si>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</si>
  <si>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</si>
  <si>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</si>
  <si>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</si>
  <si>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</si>
  <si>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</si>
  <si>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</si>
  <si>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</si>
  <si>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</si>
  <si>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</si>
  <si>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</si>
  <si>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</si>
  <si>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</si>
  <si>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</si>
  <si>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</si>
  <si>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</si>
  <si>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</si>
  <si>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</si>
  <si>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</si>
  <si>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</si>
  <si>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</si>
  <si>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</si>
  <si>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</si>
  <si>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</si>
  <si>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</si>
  <si>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</si>
  <si>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</si>
  <si>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</si>
  <si>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</si>
  <si>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</si>
  <si>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</si>
  <si>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</si>
  <si>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</si>
  <si>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</si>
  <si>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</si>
  <si>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</si>
  <si>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</si>
  <si>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</si>
  <si>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</si>
  <si>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</si>
  <si>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</si>
  <si>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</si>
  <si>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</si>
  <si>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</si>
  <si>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</si>
  <si>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</si>
  <si>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</si>
  <si>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</si>
  <si>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</si>
  <si>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</si>
  <si>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</si>
  <si>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</si>
  <si>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</si>
  <si>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</si>
  <si>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</si>
  <si>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</si>
  <si>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</si>
  <si>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</si>
  <si>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</si>
  <si>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</si>
  <si>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</si>
  <si>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</si>
  <si>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</si>
  <si>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</si>
  <si>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</si>
  <si>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</si>
  <si>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</si>
  <si>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</si>
  <si>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</si>
  <si>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</si>
  <si>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</si>
  <si>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</si>
  <si>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</si>
  <si>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</si>
  <si>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</si>
  <si>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</si>
  <si>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</si>
  <si>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</si>
  <si>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</si>
  <si>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</si>
  <si>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</si>
  <si>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</si>
  <si>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</si>
  <si>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</si>
  <si>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</si>
  <si>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</si>
  <si>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</si>
  <si>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</si>
  <si>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</si>
  <si>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</si>
  <si>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</si>
  <si>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</si>
  <si>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</si>
  <si>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</si>
  <si>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</si>
  <si>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</si>
  <si>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</si>
  <si>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</si>
  <si>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</si>
  <si>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</si>
  <si>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</si>
  <si>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</si>
  <si>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</si>
  <si>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</si>
  <si>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</si>
  <si>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</si>
  <si>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</si>
  <si>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</si>
  <si>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</si>
  <si>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</si>
  <si>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</si>
  <si>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</si>
  <si>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</si>
  <si>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</si>
  <si>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</si>
  <si>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</si>
  <si>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</si>
  <si>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</si>
  <si>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</si>
  <si>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</si>
  <si>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</si>
  <si>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</si>
  <si>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</si>
  <si>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</si>
  <si>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</si>
  <si>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</si>
  <si>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</si>
  <si>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</si>
  <si>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</si>
  <si>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</si>
  <si>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</si>
  <si>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</si>
  <si>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</si>
  <si>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</si>
  <si>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</si>
  <si>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</si>
  <si>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</si>
  <si>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</si>
  <si>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</si>
  <si>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</si>
  <si>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</si>
  <si>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</si>
  <si>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</si>
  <si>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</si>
  <si>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</si>
  <si>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</si>
  <si>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</si>
  <si>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</si>
  <si>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</si>
  <si>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</si>
  <si>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</si>
  <si>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</si>
  <si>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</si>
  <si>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</si>
  <si>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</si>
  <si>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</si>
  <si>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</si>
  <si>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</si>
  <si>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</si>
  <si>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</si>
  <si>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</si>
  <si>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</si>
  <si>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</si>
  <si>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</si>
  <si>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</si>
  <si>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</si>
  <si>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</si>
  <si>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</si>
  <si>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</si>
  <si>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</si>
  <si>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</si>
  <si>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</si>
  <si>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</si>
  <si>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</si>
  <si>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</si>
  <si>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</si>
  <si>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</si>
  <si>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</si>
  <si>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</si>
  <si>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</si>
  <si>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</si>
  <si>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</si>
  <si>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</si>
  <si>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</si>
  <si>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</si>
  <si>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</si>
  <si>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</si>
  <si>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</si>
  <si>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</si>
  <si>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</si>
  <si>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</si>
  <si>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</si>
  <si>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</si>
  <si>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</si>
  <si>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</si>
  <si>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</si>
  <si>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</si>
  <si>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</si>
  <si>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</si>
  <si>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</si>
  <si>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</si>
  <si>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</si>
  <si>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</si>
  <si>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</si>
  <si>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</si>
  <si>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</si>
  <si>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</si>
  <si>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</si>
  <si>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</si>
  <si>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</si>
  <si>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</si>
  <si>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</si>
  <si>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</si>
  <si>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</si>
  <si>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</si>
  <si>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</si>
  <si>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</si>
  <si>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</si>
  <si>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</si>
  <si>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</si>
  <si>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</si>
  <si>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</si>
  <si>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</si>
  <si>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</si>
  <si>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</si>
  <si>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</si>
  <si>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</si>
  <si>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</si>
  <si>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</si>
  <si>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</si>
  <si>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</si>
  <si>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</si>
  <si>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</si>
  <si>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</si>
  <si>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</si>
  <si>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</si>
  <si>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</si>
  <si>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</si>
  <si>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</si>
  <si>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</si>
  <si>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</si>
  <si>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</si>
  <si>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</si>
  <si>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</si>
  <si>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</si>
  <si>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</si>
  <si>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</si>
  <si>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</si>
  <si>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</si>
  <si>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</si>
  <si>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</si>
  <si>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</si>
  <si>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</si>
  <si>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</si>
  <si>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</si>
  <si>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</si>
  <si>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</si>
  <si>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</si>
  <si>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</si>
  <si>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</si>
  <si>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</si>
  <si>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</si>
  <si>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</si>
  <si>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</si>
  <si>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</si>
  <si>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</si>
  <si>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</si>
  <si>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</si>
  <si>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</si>
  <si>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</si>
  <si>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</si>
  <si>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</si>
  <si>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</si>
  <si>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</si>
  <si>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</si>
  <si>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</si>
  <si>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</si>
  <si>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</si>
  <si>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</si>
  <si>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</si>
  <si>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</si>
  <si>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</si>
  <si>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</si>
  <si>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</si>
  <si>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</si>
  <si>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</si>
  <si>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</si>
  <si>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</si>
  <si>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</si>
  <si>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</si>
  <si>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</si>
  <si>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</si>
  <si>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</si>
  <si>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</si>
  <si>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</si>
  <si>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</si>
  <si>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</si>
  <si>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</si>
  <si>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</si>
  <si>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</si>
  <si>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</si>
  <si>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</si>
  <si>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</si>
  <si>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</si>
  <si>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</si>
  <si>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</si>
  <si>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</si>
  <si>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</si>
  <si>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</si>
  <si>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</si>
  <si>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</si>
  <si>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</si>
  <si>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</si>
  <si>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</si>
  <si>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</si>
  <si>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</si>
  <si>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</si>
  <si>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</si>
  <si>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</si>
  <si>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</si>
  <si>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</si>
  <si>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</si>
  <si>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</si>
  <si>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</si>
  <si>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</si>
  <si>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</si>
  <si>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</si>
  <si>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</si>
  <si>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</si>
  <si>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</si>
  <si>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</si>
  <si>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</si>
  <si>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</si>
  <si>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</si>
  <si>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</si>
  <si>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</si>
  <si>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</si>
  <si>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</si>
  <si>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</si>
  <si>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</si>
  <si>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</si>
  <si>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</si>
  <si>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</si>
  <si>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</si>
  <si>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</si>
  <si>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</si>
  <si>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</si>
  <si>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</si>
  <si>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</si>
  <si>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</si>
  <si>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</si>
  <si>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</si>
  <si>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</si>
  <si>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</si>
  <si>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</si>
  <si>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</si>
  <si>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</si>
  <si>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</si>
  <si>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</si>
  <si>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</si>
  <si>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</si>
  <si>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</si>
  <si>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</si>
  <si>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</si>
  <si>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</si>
  <si>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</si>
  <si>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</si>
  <si>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</si>
  <si>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</si>
  <si>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</si>
  <si>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</si>
  <si>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</si>
  <si>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</si>
  <si>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</si>
  <si>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</si>
  <si>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</si>
  <si>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</si>
  <si>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</si>
  <si>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</si>
  <si>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</si>
  <si>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</si>
  <si>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</si>
  <si>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</si>
  <si>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</si>
  <si>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</si>
  <si>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</si>
  <si>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</si>
  <si>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</si>
  <si>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</si>
  <si>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</si>
  <si>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</si>
  <si>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</si>
  <si>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</si>
  <si>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</si>
  <si>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</si>
  <si>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</si>
  <si>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</si>
  <si>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</si>
  <si>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</si>
  <si>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</si>
  <si>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</si>
  <si>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</si>
  <si>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</si>
  <si>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</si>
  <si>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</si>
  <si>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</si>
  <si>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</si>
  <si>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</si>
  <si>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</si>
  <si>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</si>
  <si>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</si>
  <si>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</si>
  <si>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</si>
  <si>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</si>
  <si>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</si>
  <si>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</si>
  <si>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</si>
  <si>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</si>
  <si>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</si>
  <si>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</si>
  <si>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</si>
  <si>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</si>
  <si>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</si>
  <si>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</si>
  <si>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</si>
  <si>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</si>
  <si>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</si>
  <si>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</si>
  <si>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</si>
  <si>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</si>
  <si>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</si>
  <si>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</si>
  <si>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</si>
  <si>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</si>
  <si>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</si>
  <si>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</si>
  <si>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</si>
  <si>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</si>
  <si>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</si>
  <si>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</si>
  <si>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</si>
  <si>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</si>
  <si>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</si>
  <si>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</si>
  <si>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</si>
  <si>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</si>
  <si>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</si>
  <si>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</si>
  <si>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</si>
  <si>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</si>
  <si>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</si>
  <si>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</si>
  <si>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</si>
  <si>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</si>
  <si>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</si>
  <si>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</si>
  <si>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</si>
  <si>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</si>
  <si>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</si>
  <si>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</si>
  <si>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</si>
  <si>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</si>
  <si>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</si>
  <si>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</si>
  <si>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</si>
  <si>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</si>
  <si>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</si>
  <si>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</si>
  <si>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</si>
  <si>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</si>
  <si>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</si>
  <si>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</si>
  <si>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</si>
  <si>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</si>
  <si>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</si>
  <si>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</si>
  <si>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</si>
  <si>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</si>
  <si>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</si>
  <si>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</si>
  <si>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</si>
  <si>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</si>
  <si>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</si>
  <si>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</si>
  <si>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</si>
  <si>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</si>
  <si>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</si>
  <si>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</si>
  <si>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</si>
  <si>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</si>
  <si>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</si>
  <si>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</si>
  <si>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</si>
  <si>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</si>
  <si>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</si>
  <si>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</si>
  <si>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</si>
  <si>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</si>
  <si>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</si>
  <si>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</si>
  <si>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</si>
  <si>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</si>
  <si>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</si>
  <si>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</si>
  <si>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</si>
  <si>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</si>
  <si>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</si>
  <si>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</si>
  <si>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</si>
  <si>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</si>
  <si>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</si>
  <si>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</si>
  <si>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</si>
  <si>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</si>
  <si>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</si>
  <si>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</si>
  <si>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</si>
  <si>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</si>
  <si>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</si>
  <si>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</si>
  <si>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</si>
  <si>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</si>
  <si>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</si>
  <si>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</si>
  <si>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</si>
  <si>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</si>
  <si>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</si>
  <si>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</si>
  <si>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</si>
  <si>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</si>
  <si>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</si>
  <si>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</si>
  <si>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</si>
  <si>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</si>
  <si>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</si>
  <si>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</si>
  <si>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</si>
  <si>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</si>
  <si>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</si>
  <si>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</si>
  <si>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</si>
  <si>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</si>
  <si>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</si>
  <si>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</si>
  <si>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</si>
  <si>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</si>
  <si>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</si>
  <si>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</si>
  <si>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</si>
  <si>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</si>
  <si>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</si>
  <si>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</si>
  <si>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</si>
  <si>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</si>
  <si>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</si>
  <si>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</si>
  <si>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</si>
  <si>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</si>
  <si>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</si>
  <si>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</si>
  <si>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</si>
  <si>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</si>
  <si>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</si>
  <si>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</si>
  <si>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</si>
  <si>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</si>
  <si>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</si>
  <si>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</si>
  <si>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</si>
  <si>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</si>
  <si>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</si>
  <si>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</si>
  <si>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</si>
  <si>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</si>
  <si>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</si>
  <si>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</si>
  <si>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</si>
  <si>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</si>
  <si>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</si>
  <si>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</si>
  <si>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</si>
  <si>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</si>
  <si>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</si>
  <si>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</si>
  <si>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</si>
  <si>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</si>
  <si>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</si>
  <si>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</si>
  <si>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</si>
  <si>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</si>
  <si>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</si>
  <si>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</si>
  <si>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</si>
  <si>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</si>
  <si>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</si>
  <si>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</si>
  <si>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</si>
  <si>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</si>
  <si>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</si>
  <si>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</si>
  <si>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</si>
  <si>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</si>
  <si>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</si>
  <si>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</si>
  <si>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</si>
  <si>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</si>
  <si>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</si>
  <si>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</si>
  <si>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</si>
  <si>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</si>
  <si>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</si>
  <si>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</si>
  <si>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</si>
  <si>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</si>
  <si>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</si>
  <si>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</si>
  <si>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</si>
  <si>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</si>
  <si>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</si>
  <si>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</si>
  <si>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</si>
  <si>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</si>
  <si>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</si>
  <si>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</si>
  <si>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</si>
  <si>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</si>
  <si>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</si>
  <si>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</si>
  <si>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</si>
  <si>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</si>
  <si>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</si>
  <si>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</si>
  <si>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</si>
  <si>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</si>
  <si>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</si>
  <si>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</si>
  <si>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</si>
  <si>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</si>
  <si>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</si>
  <si>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</si>
  <si>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</si>
  <si>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</si>
  <si>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</si>
  <si>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</si>
  <si>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</si>
  <si>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</si>
  <si>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</si>
  <si>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</si>
  <si>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</si>
  <si>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</si>
  <si>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</si>
  <si>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</si>
  <si>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</si>
  <si>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</si>
  <si>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</si>
  <si>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</si>
  <si>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</si>
  <si>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</si>
  <si>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</si>
  <si>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</si>
  <si>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</si>
  <si>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</si>
  <si>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</si>
  <si>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</si>
  <si>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</si>
  <si>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</si>
  <si>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</si>
  <si>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</si>
  <si>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</si>
  <si>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</si>
  <si>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</si>
  <si>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</si>
  <si>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</si>
  <si>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</si>
  <si>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</si>
  <si>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</si>
  <si>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</si>
  <si>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</si>
  <si>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</si>
  <si>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</si>
  <si>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</si>
  <si>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</si>
  <si>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</si>
  <si>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</si>
  <si>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</si>
  <si>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</si>
  <si>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</si>
  <si>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</si>
  <si>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</si>
  <si>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</si>
  <si>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</si>
  <si>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</si>
  <si>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</si>
  <si>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</si>
  <si>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</si>
  <si>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</si>
  <si>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</si>
  <si>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</si>
  <si>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</si>
  <si>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</si>
  <si>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</si>
  <si>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</si>
  <si>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</si>
  <si>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</si>
  <si>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</si>
  <si>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</si>
  <si>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</si>
  <si>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</si>
  <si>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</si>
  <si>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</si>
  <si>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</si>
  <si>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</si>
  <si>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</si>
  <si>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</si>
  <si>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</si>
  <si>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</si>
  <si>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</si>
  <si>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</si>
  <si>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</si>
  <si>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</si>
  <si>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</si>
  <si>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</si>
  <si>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</si>
  <si>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</si>
  <si>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</si>
  <si>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</si>
  <si>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</si>
  <si>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</si>
  <si>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</si>
  <si>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</si>
  <si>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</si>
  <si>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</si>
  <si>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</si>
  <si>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</si>
  <si>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</si>
  <si>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</si>
  <si>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</si>
  <si>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</si>
  <si>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</si>
  <si>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</si>
  <si>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</si>
  <si>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</si>
  <si>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</si>
  <si>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</si>
  <si>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</si>
  <si>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</si>
  <si>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</si>
  <si>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</si>
  <si>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</si>
  <si>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</si>
  <si>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</si>
  <si>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</si>
  <si>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</si>
  <si>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</si>
  <si>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</si>
  <si>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</si>
  <si>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</si>
  <si>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</si>
  <si>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</si>
  <si>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</si>
  <si>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</si>
  <si>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</si>
  <si>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</si>
  <si>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</si>
  <si>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</si>
  <si>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</si>
  <si>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</si>
  <si>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</si>
  <si>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</si>
  <si>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</si>
  <si>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</si>
  <si>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</si>
  <si>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</si>
  <si>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</si>
  <si>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</si>
  <si>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</si>
  <si>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</si>
  <si>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</si>
  <si>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</si>
  <si>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</si>
  <si>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</si>
  <si>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</si>
  <si>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</si>
  <si>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</si>
  <si>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</si>
  <si>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</si>
  <si>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</si>
  <si>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</si>
  <si>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</si>
  <si>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</si>
  <si>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</si>
  <si>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</si>
  <si>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</si>
  <si>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</si>
  <si>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</si>
  <si>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</si>
  <si>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</si>
  <si>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</si>
  <si>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</si>
  <si>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</si>
  <si>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</si>
  <si>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</si>
  <si>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</si>
  <si>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</si>
  <si>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</si>
  <si>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</si>
  <si>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</si>
  <si>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</si>
  <si>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</si>
  <si>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</si>
  <si>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</si>
  <si>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</si>
  <si>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</si>
  <si>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</si>
  <si>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</si>
  <si>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</si>
  <si>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</si>
  <si>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</si>
  <si>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</si>
  <si>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</si>
  <si>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</si>
  <si>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</si>
  <si>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</si>
  <si>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</si>
  <si>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</si>
  <si>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</si>
  <si>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</si>
  <si>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</si>
  <si>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</si>
  <si>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</si>
  <si>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</si>
  <si>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</si>
  <si>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</si>
  <si>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</si>
  <si>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</si>
  <si>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</si>
  <si>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</si>
  <si>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</si>
  <si>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</si>
  <si>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</si>
  <si>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</si>
  <si>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</si>
  <si>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</si>
  <si>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</si>
  <si>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</si>
  <si>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</si>
  <si>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</si>
  <si>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</si>
  <si>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</si>
  <si>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</si>
  <si>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</si>
  <si>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</si>
  <si>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</si>
  <si>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</si>
  <si>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</si>
  <si>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</si>
  <si>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</si>
  <si>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</si>
  <si>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</si>
  <si>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</si>
  <si>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</si>
  <si>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</si>
  <si>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</si>
  <si>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</si>
  <si>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</si>
  <si>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</si>
  <si>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</si>
  <si>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</si>
  <si>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</si>
  <si>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</si>
  <si>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</si>
  <si>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</si>
  <si>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</si>
  <si>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</si>
  <si>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</si>
  <si>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</si>
  <si>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</si>
  <si>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</si>
  <si>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</si>
  <si>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</si>
  <si>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</si>
  <si>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</si>
  <si>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</si>
  <si>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</si>
  <si>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</si>
  <si>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</si>
  <si>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</si>
  <si>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</si>
  <si>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</si>
  <si>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</si>
  <si>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</si>
  <si>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</si>
  <si>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</si>
  <si>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</si>
  <si>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</si>
  <si>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</si>
  <si>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</si>
  <si>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</si>
  <si>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</si>
  <si>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</si>
  <si>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</si>
  <si>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</si>
  <si>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</si>
  <si>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</si>
  <si>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</si>
  <si>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</si>
  <si>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</si>
  <si>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</si>
  <si>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</si>
  <si>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</si>
  <si>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</si>
  <si>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</si>
  <si>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</si>
  <si>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</si>
  <si>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</si>
  <si>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</si>
  <si>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</si>
  <si>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</si>
  <si>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</si>
  <si>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</si>
  <si>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</si>
  <si>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</si>
  <si>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</si>
  <si>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</si>
  <si>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</si>
  <si>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</si>
  <si>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</si>
  <si>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</si>
  <si>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</si>
  <si>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</si>
  <si>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</si>
  <si>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</si>
  <si>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</si>
  <si>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</si>
  <si>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</si>
  <si>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</si>
  <si>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</si>
  <si>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</si>
  <si>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</si>
  <si>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</si>
  <si>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</si>
  <si>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</si>
  <si>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</si>
  <si>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</si>
  <si>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</si>
  <si>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</si>
  <si>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</si>
  <si>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</si>
  <si>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</si>
  <si>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</si>
  <si>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</si>
  <si>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</si>
  <si>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</si>
  <si>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</si>
  <si>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</si>
  <si>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</si>
  <si>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</si>
  <si>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</si>
  <si>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</si>
  <si>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</si>
  <si>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</si>
  <si>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</si>
  <si>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</si>
  <si>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</si>
  <si>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</si>
  <si>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</si>
  <si>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</si>
  <si>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</si>
  <si>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</si>
  <si>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</si>
  <si>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</si>
  <si>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</si>
  <si>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</si>
  <si>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</si>
  <si>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</si>
  <si>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</si>
  <si>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</si>
  <si>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</si>
  <si>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</si>
  <si>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</si>
  <si>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</si>
  <si>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</si>
  <si>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</si>
  <si>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</si>
  <si>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</si>
  <si>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</si>
  <si>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</si>
  <si>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</si>
  <si>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</si>
  <si>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</si>
  <si>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</si>
  <si>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</si>
  <si>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</si>
  <si>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</si>
  <si>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</si>
  <si>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</si>
  <si>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</si>
  <si>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</si>
  <si>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</si>
  <si>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</si>
  <si>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</si>
  <si>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</si>
  <si>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</si>
  <si>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</si>
  <si>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</si>
  <si>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</si>
  <si>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</si>
  <si>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</si>
  <si>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</si>
  <si>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</si>
  <si>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</si>
  <si>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</si>
  <si>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</si>
  <si>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</si>
  <si>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</si>
  <si>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</si>
  <si>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</si>
  <si>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</si>
  <si>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</si>
  <si>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</si>
  <si>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</si>
  <si>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</si>
  <si>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</si>
  <si>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</si>
  <si>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</si>
  <si>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</si>
  <si>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</si>
  <si>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</si>
  <si>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</si>
  <si>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</si>
  <si>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</si>
  <si>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</si>
  <si>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</si>
  <si>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</si>
  <si>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</si>
  <si>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</si>
  <si>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</si>
  <si>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</si>
  <si>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</si>
  <si>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</si>
  <si>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</si>
  <si>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</si>
  <si>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</si>
  <si>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</si>
  <si>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</si>
  <si>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</si>
  <si>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</si>
  <si>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</si>
  <si>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</si>
  <si>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</si>
  <si>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</si>
  <si>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</si>
  <si>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</si>
  <si>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</si>
  <si>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</si>
  <si>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</si>
  <si>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</si>
  <si>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</si>
  <si>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</si>
  <si>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</si>
  <si>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</si>
  <si>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</si>
  <si>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</si>
  <si>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</si>
  <si>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</si>
  <si>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</si>
  <si>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</si>
  <si>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</si>
  <si>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</si>
  <si>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</si>
  <si>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</si>
  <si>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</si>
  <si>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</si>
  <si>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</si>
  <si>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</si>
  <si>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</si>
  <si>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</si>
  <si>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</si>
  <si>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</si>
  <si>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</si>
  <si>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</si>
  <si>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</si>
  <si>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</si>
  <si>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</si>
  <si>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</si>
  <si>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</si>
  <si>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</si>
  <si>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</si>
  <si>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</si>
  <si>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</si>
  <si>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</si>
  <si>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</si>
  <si>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</si>
  <si>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</si>
  <si>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</si>
  <si>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</si>
  <si>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</si>
  <si>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</si>
  <si>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</si>
  <si>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</si>
  <si>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</si>
  <si>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</si>
  <si>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</si>
  <si>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</si>
  <si>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</si>
  <si>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</si>
  <si>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</si>
  <si>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</si>
  <si>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</si>
  <si>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</si>
  <si>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</si>
  <si>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</si>
  <si>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</si>
  <si>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</si>
  <si>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</si>
  <si>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</si>
  <si>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</si>
  <si>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</si>
  <si>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</si>
  <si>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</si>
  <si>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</si>
  <si>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</si>
  <si>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</si>
  <si>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</si>
  <si>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</si>
  <si>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</si>
  <si>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</si>
  <si>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</si>
  <si>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</si>
  <si>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</si>
  <si>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</si>
  <si>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</si>
  <si>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</si>
  <si>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</si>
  <si>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</si>
  <si>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</si>
  <si>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</si>
  <si>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</si>
  <si>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</si>
  <si>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</si>
  <si>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</si>
  <si>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</si>
  <si>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</si>
  <si>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</si>
  <si>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</si>
  <si>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</si>
  <si>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</si>
  <si>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</si>
  <si>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</si>
  <si>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</si>
  <si>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</si>
  <si>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</si>
  <si>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</si>
  <si>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</si>
  <si>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</si>
  <si>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</si>
  <si>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</si>
  <si>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</si>
  <si>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</si>
  <si>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</si>
  <si>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</si>
  <si>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</si>
  <si>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</si>
  <si>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</si>
  <si>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</si>
  <si>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</si>
  <si>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</si>
  <si>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</si>
  <si>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</si>
  <si>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</si>
  <si>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</si>
  <si>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</si>
  <si>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</si>
  <si>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</si>
  <si>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</si>
  <si>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</si>
  <si>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</si>
  <si>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</si>
  <si>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</si>
  <si>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</si>
  <si>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</si>
  <si>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</si>
  <si>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</si>
  <si>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</si>
  <si>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</si>
  <si>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</si>
  <si>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</si>
  <si>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</si>
  <si>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</si>
  <si>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</si>
  <si>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</si>
  <si>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</si>
  <si>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</si>
  <si>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</si>
  <si>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</si>
  <si>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</si>
  <si>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</si>
  <si>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</si>
  <si>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</si>
  <si>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</si>
  <si>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</si>
  <si>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</si>
  <si>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</si>
  <si>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</si>
  <si>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</si>
  <si>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</si>
  <si>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</si>
  <si>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</si>
  <si>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</si>
  <si>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</si>
  <si>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</si>
  <si>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</si>
  <si>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</si>
  <si>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</si>
  <si>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</si>
  <si>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</si>
  <si>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</si>
  <si>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</si>
  <si>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</si>
  <si>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</si>
  <si>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</si>
  <si>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</si>
  <si>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</si>
  <si>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</si>
  <si>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</si>
  <si>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</si>
  <si>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</si>
  <si>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</si>
  <si>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</si>
  <si>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</si>
  <si>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</si>
  <si>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</si>
  <si>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</si>
  <si>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</si>
  <si>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</si>
  <si>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</si>
  <si>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</si>
  <si>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</si>
  <si>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</si>
  <si>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</si>
  <si>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</si>
  <si>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</si>
  <si>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</si>
  <si>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</si>
  <si>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</si>
  <si>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</si>
  <si>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</si>
  <si>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</si>
  <si>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</si>
  <si>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</si>
  <si>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</si>
  <si>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</si>
  <si>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</si>
  <si>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</si>
  <si>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</si>
  <si>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</si>
  <si>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</si>
  <si>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</si>
  <si>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</si>
  <si>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</si>
  <si>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</si>
  <si>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</si>
  <si>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</si>
  <si>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</si>
  <si>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</si>
  <si>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</si>
  <si>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</si>
  <si>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</si>
  <si>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</si>
  <si>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</si>
  <si>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</si>
  <si>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</si>
  <si>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</si>
  <si>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</si>
  <si>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</si>
  <si>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</si>
  <si>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</si>
  <si>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</si>
  <si>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</si>
  <si>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</si>
  <si>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</si>
  <si>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</si>
  <si>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</si>
  <si>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</si>
  <si>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</si>
  <si>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</si>
  <si>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</si>
  <si>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</si>
  <si>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</si>
  <si>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</si>
  <si>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</si>
  <si>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</si>
  <si>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</si>
  <si>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</si>
  <si>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</si>
  <si>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</si>
  <si>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</si>
  <si>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</si>
  <si>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</si>
  <si>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</si>
  <si>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</si>
  <si>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</si>
  <si>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</si>
  <si>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</si>
  <si>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</si>
  <si>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</si>
  <si>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</si>
  <si>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</si>
  <si>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</si>
  <si>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</si>
  <si>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</si>
  <si>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</si>
  <si>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</si>
  <si>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</si>
  <si>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</si>
  <si>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</si>
  <si>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</si>
  <si>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</si>
  <si>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</si>
  <si>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</si>
  <si>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</si>
  <si>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</si>
  <si>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</si>
  <si>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</si>
  <si>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</si>
  <si>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</si>
  <si>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</si>
  <si>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</si>
  <si>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</si>
  <si>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</si>
  <si>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</si>
  <si>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</si>
  <si>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</si>
  <si>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</si>
  <si>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</si>
  <si>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</si>
  <si>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</si>
  <si>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</si>
  <si>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</si>
  <si>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</si>
  <si>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</si>
  <si>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</si>
  <si>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</si>
  <si>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</si>
  <si>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</si>
  <si>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</si>
  <si>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</si>
  <si>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</si>
  <si>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</si>
  <si>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</si>
  <si>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</si>
  <si>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</si>
  <si>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</si>
  <si>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</si>
  <si>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</si>
  <si>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</si>
  <si>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</si>
  <si>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</si>
  <si>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</si>
  <si>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</si>
  <si>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</si>
  <si>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</si>
  <si>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</si>
  <si>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</si>
  <si>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</si>
  <si>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</si>
  <si>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</si>
  <si>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</si>
  <si>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</si>
  <si>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</si>
  <si>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</si>
  <si>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</si>
  <si>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</si>
  <si>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</si>
  <si>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</si>
  <si>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</si>
  <si>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</si>
  <si>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</si>
  <si>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</si>
  <si>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</si>
  <si>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</si>
  <si>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</si>
  <si>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</si>
  <si>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</si>
  <si>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</si>
  <si>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</si>
  <si>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</si>
  <si>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</si>
  <si>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</si>
  <si>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</si>
  <si>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</si>
  <si>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</si>
  <si>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</si>
  <si>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</si>
  <si>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</si>
  <si>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</si>
  <si>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</si>
  <si>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</si>
  <si>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</si>
  <si>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</si>
  <si>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</si>
  <si>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</si>
  <si>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</si>
  <si>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</si>
  <si>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</si>
  <si>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</si>
  <si>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</si>
  <si>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</si>
  <si>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</si>
  <si>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</si>
  <si>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</si>
  <si>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</si>
  <si>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</si>
  <si>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</si>
  <si>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</si>
  <si>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</si>
  <si>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</si>
  <si>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</si>
  <si>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</si>
  <si>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</si>
  <si>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</si>
  <si>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</si>
  <si>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</si>
  <si>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</si>
  <si>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</si>
  <si>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</si>
  <si>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</si>
  <si>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</si>
  <si>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</si>
  <si>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</si>
  <si>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</si>
  <si>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</si>
  <si>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</si>
  <si>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</si>
  <si>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</si>
  <si>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</si>
  <si>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</si>
  <si>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</si>
  <si>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</si>
  <si>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</si>
  <si>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</si>
  <si>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</si>
  <si>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</si>
  <si>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</si>
  <si>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</si>
  <si>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</si>
  <si>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</si>
  <si>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</si>
  <si>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</si>
  <si>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</si>
  <si>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</si>
  <si>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</si>
  <si>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</si>
  <si>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</si>
  <si>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</si>
  <si>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</si>
  <si>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</si>
  <si>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</si>
  <si>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</si>
  <si>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</si>
  <si>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</si>
  <si>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</si>
  <si>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</si>
  <si>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</si>
  <si>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</si>
  <si>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</si>
  <si>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</si>
  <si>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</si>
  <si>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</si>
  <si>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</si>
  <si>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</si>
  <si>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</si>
  <si>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</si>
  <si>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</si>
  <si>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</si>
  <si>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</si>
  <si>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</si>
  <si>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</si>
  <si>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</si>
  <si>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</si>
  <si>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</si>
  <si>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</si>
  <si>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</si>
  <si>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</si>
  <si>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</si>
  <si>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</si>
  <si>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</si>
  <si>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</si>
  <si>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</si>
  <si>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</si>
  <si>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</si>
  <si>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</si>
  <si>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</si>
  <si>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</si>
  <si>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</si>
  <si>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</si>
  <si>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</si>
  <si>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</si>
  <si>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</si>
  <si>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</si>
  <si>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</si>
  <si>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</si>
  <si>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</si>
  <si>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</si>
  <si>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</si>
  <si>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</si>
  <si>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</si>
  <si>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</si>
  <si>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</si>
  <si>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</si>
  <si>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</si>
  <si>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</si>
  <si>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</si>
  <si>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</si>
  <si>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</si>
  <si>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</si>
  <si>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</si>
  <si>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</si>
  <si>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</si>
  <si>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</si>
  <si>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</si>
  <si>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</si>
  <si>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</si>
  <si>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</si>
  <si>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</si>
  <si>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</si>
  <si>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</si>
  <si>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</si>
  <si>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</si>
  <si>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</si>
  <si>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</si>
  <si>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</si>
  <si>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</si>
  <si>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</si>
  <si>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</si>
  <si>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</si>
  <si>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</si>
  <si>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</si>
  <si>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</si>
  <si>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</si>
  <si>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</si>
  <si>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</si>
  <si>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</si>
  <si>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</si>
  <si>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</si>
  <si>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</si>
  <si>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</si>
  <si>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</si>
  <si>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</si>
  <si>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</si>
  <si>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</si>
  <si>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</si>
  <si>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</si>
  <si>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</si>
  <si>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</si>
  <si>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</si>
  <si>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</si>
  <si>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</si>
  <si>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</si>
  <si>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</si>
  <si>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</si>
  <si>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</si>
  <si>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</si>
  <si>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</si>
  <si>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</si>
  <si>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</si>
  <si>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</si>
  <si>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</si>
  <si>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</si>
  <si>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</si>
  <si>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</si>
  <si>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</si>
  <si>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</si>
  <si>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</si>
  <si>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</si>
  <si>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</si>
  <si>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</si>
  <si>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</si>
  <si>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</si>
  <si>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</si>
  <si>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</si>
  <si>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</si>
  <si>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</si>
  <si>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</si>
  <si>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</si>
  <si>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</si>
  <si>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</si>
  <si>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</si>
  <si>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</si>
  <si>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</si>
  <si>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</si>
  <si>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</si>
  <si>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</si>
  <si>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</si>
  <si>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</si>
  <si>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</si>
  <si>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</si>
  <si>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</si>
  <si>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</si>
  <si>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</si>
  <si>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</si>
  <si>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</si>
  <si>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</si>
  <si>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</si>
  <si>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</si>
  <si>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</si>
  <si>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</si>
  <si>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</si>
  <si>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</si>
  <si>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</si>
  <si>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</si>
  <si>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</si>
  <si>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</si>
  <si>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</si>
  <si>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</si>
  <si>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</si>
  <si>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</si>
  <si>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</si>
  <si>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</si>
  <si>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</si>
  <si>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</si>
  <si>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</si>
  <si>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</si>
  <si>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</si>
  <si>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</si>
  <si>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</si>
  <si>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</si>
  <si>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</si>
  <si>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</si>
  <si>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</si>
  <si>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</si>
  <si>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</si>
  <si>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</si>
  <si>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</si>
  <si>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</si>
  <si>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</si>
  <si>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</si>
  <si>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</si>
  <si>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</si>
  <si>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</si>
  <si>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</si>
  <si>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</si>
  <si>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</si>
  <si>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</si>
  <si>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</si>
  <si>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</si>
  <si>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</si>
  <si>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</si>
  <si>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</si>
  <si>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</si>
  <si>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</si>
  <si>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</si>
  <si>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</si>
  <si>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</si>
  <si>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</si>
  <si>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</si>
  <si>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</si>
  <si>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</si>
  <si>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</si>
  <si>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</si>
  <si>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</si>
  <si>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</si>
  <si>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</si>
  <si>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</si>
  <si>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</si>
  <si>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</si>
  <si>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</si>
  <si>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</si>
  <si>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</si>
  <si>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</si>
  <si>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</si>
  <si>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</si>
  <si>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</si>
  <si>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</si>
  <si>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</si>
  <si>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</si>
  <si>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</si>
  <si>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</si>
  <si>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</si>
  <si>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</si>
  <si>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</si>
  <si>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</si>
  <si>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</si>
  <si>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</si>
  <si>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</si>
  <si>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</si>
  <si>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</si>
  <si>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</si>
  <si>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</si>
  <si>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</si>
  <si>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</si>
  <si>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</si>
  <si>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</si>
  <si>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</si>
  <si>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</si>
  <si>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</si>
  <si>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</si>
  <si>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</si>
  <si>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</si>
  <si>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</si>
  <si>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</si>
  <si>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</si>
  <si>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</si>
  <si>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</si>
  <si>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</si>
  <si>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</si>
  <si>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</si>
  <si>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</si>
  <si>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</si>
  <si>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</si>
  <si>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</si>
  <si>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</si>
  <si>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</si>
  <si>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</si>
  <si>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</si>
  <si>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</si>
  <si>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</si>
  <si>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</si>
  <si>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</si>
  <si>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</si>
  <si>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</si>
  <si>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</si>
  <si>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</si>
  <si>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</si>
  <si>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</si>
  <si>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</si>
  <si>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</si>
  <si>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</si>
  <si>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</si>
  <si>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</si>
  <si>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</si>
  <si>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</si>
  <si>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</si>
  <si>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</si>
  <si>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</si>
  <si>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</si>
  <si>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</si>
  <si>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</si>
  <si>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</si>
  <si>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</si>
  <si>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</si>
  <si>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</si>
  <si>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</si>
  <si>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</si>
  <si>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</si>
  <si>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</si>
  <si>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</si>
  <si>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</si>
  <si>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</si>
  <si>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</si>
  <si>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</si>
  <si>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</si>
  <si>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</si>
  <si>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</si>
  <si>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</si>
  <si>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</si>
  <si>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</si>
  <si>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</si>
  <si>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</si>
  <si>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</si>
  <si>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</si>
  <si>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</si>
  <si>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</si>
  <si>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</si>
  <si>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</si>
  <si>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</si>
  <si>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</si>
  <si>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</si>
  <si>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</si>
  <si>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</si>
  <si>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</si>
  <si>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</si>
  <si>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</si>
  <si>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</si>
  <si>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</si>
  <si>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</si>
  <si>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</si>
  <si>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</si>
  <si>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</si>
  <si>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</si>
  <si>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</si>
  <si>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</si>
  <si>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</si>
  <si>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</si>
  <si>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</si>
  <si>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</si>
  <si>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</si>
  <si>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</si>
  <si>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</si>
  <si>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</si>
  <si>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</si>
  <si>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</si>
  <si>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</si>
  <si>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</si>
  <si>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</si>
  <si>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</si>
  <si>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</si>
  <si>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</si>
  <si>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</si>
  <si>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</si>
  <si>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</si>
  <si>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</si>
  <si>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</si>
  <si>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</si>
  <si>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</si>
  <si>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</si>
  <si>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</si>
  <si>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</si>
  <si>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</si>
  <si>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</si>
  <si>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</si>
  <si>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</si>
  <si>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</si>
  <si>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</si>
  <si>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</si>
  <si>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</si>
  <si>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</si>
  <si>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</si>
  <si>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</si>
  <si>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</si>
  <si>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</si>
  <si>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</si>
  <si>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</si>
  <si>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</si>
  <si>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</si>
  <si>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</si>
  <si>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</si>
  <si>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</si>
  <si>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</si>
  <si>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</si>
  <si>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</si>
  <si>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</si>
  <si>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</si>
  <si>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</si>
  <si>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</si>
  <si>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</si>
  <si>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</si>
  <si>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</si>
  <si>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</si>
  <si>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</si>
  <si>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</si>
  <si>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</si>
  <si>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</si>
  <si>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</si>
  <si>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</si>
  <si>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</si>
  <si>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</si>
  <si>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</si>
  <si>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</si>
  <si>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</si>
  <si>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</si>
  <si>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</si>
  <si>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</si>
  <si>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</si>
  <si>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</si>
  <si>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</si>
  <si>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</si>
  <si>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</si>
  <si>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</si>
  <si>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</si>
  <si>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</si>
  <si>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</si>
  <si>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</si>
  <si>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</si>
  <si>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</si>
  <si>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</si>
  <si>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</si>
  <si>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</si>
  <si>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</si>
  <si>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</si>
  <si>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</si>
  <si>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</si>
  <si>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</si>
  <si>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</si>
  <si>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</si>
  <si>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</si>
  <si>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</si>
  <si>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</si>
  <si>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</si>
  <si>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</si>
  <si>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</si>
  <si>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</si>
  <si>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</si>
  <si>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</si>
  <si>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</si>
  <si>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</si>
  <si>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</si>
  <si>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</si>
  <si>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</si>
  <si>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</si>
  <si>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</si>
  <si>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</si>
  <si>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</si>
  <si>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</si>
  <si>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</si>
  <si>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</si>
  <si>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</si>
  <si>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</si>
  <si>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</si>
  <si>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</si>
  <si>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</si>
  <si>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</si>
  <si>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</si>
  <si>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</si>
  <si>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</si>
  <si>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</si>
  <si>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</si>
  <si>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</si>
  <si>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</si>
  <si>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</si>
  <si>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</si>
  <si>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</si>
  <si>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</si>
  <si>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</si>
  <si>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</si>
  <si>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</si>
  <si>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</si>
  <si>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</si>
  <si>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</si>
  <si>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</si>
  <si>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</si>
  <si>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</si>
  <si>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</si>
  <si>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</si>
  <si>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</si>
  <si>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</si>
  <si>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</si>
  <si>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</si>
  <si>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</si>
  <si>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</si>
  <si>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</si>
  <si>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</si>
  <si>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</si>
  <si>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</si>
  <si>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</si>
  <si>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</si>
  <si>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</si>
  <si>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</si>
  <si>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</si>
  <si>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</si>
  <si>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</si>
  <si>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</si>
  <si>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</si>
  <si>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</si>
  <si>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</si>
  <si>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</si>
  <si>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</si>
  <si>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</si>
  <si>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</si>
  <si>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</si>
  <si>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</si>
  <si>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</si>
  <si>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</si>
  <si>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</si>
  <si>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</si>
  <si>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</si>
  <si>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</si>
  <si>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</si>
  <si>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</si>
  <si>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</si>
  <si>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</si>
  <si>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</si>
  <si>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</si>
  <si>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</si>
  <si>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</si>
  <si>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</si>
  <si>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</si>
  <si>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</si>
  <si>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</si>
  <si>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</si>
  <si>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</si>
  <si>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</si>
  <si>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</si>
  <si>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</si>
  <si>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</si>
  <si>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</si>
  <si>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</si>
  <si>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</si>
  <si>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</si>
  <si>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</si>
  <si>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</si>
  <si>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</si>
  <si>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</si>
  <si>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</si>
  <si>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</si>
  <si>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</si>
  <si>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</si>
  <si>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</si>
  <si>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</si>
  <si>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</si>
  <si>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</si>
  <si>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</si>
  <si>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</si>
  <si>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</si>
  <si>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</si>
  <si>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</si>
  <si>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</si>
  <si>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</si>
  <si>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</si>
  <si>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</si>
  <si>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</si>
  <si>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</si>
  <si>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</si>
  <si>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</si>
  <si>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</si>
  <si>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</si>
  <si>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</si>
  <si>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</si>
  <si>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</si>
  <si>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</si>
  <si>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</si>
  <si>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</si>
  <si>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</si>
  <si>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</si>
  <si>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</si>
  <si>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</si>
  <si>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</si>
  <si>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</si>
  <si>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</si>
  <si>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</si>
  <si>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</si>
  <si>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</si>
  <si>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</si>
  <si>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</si>
  <si>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</si>
  <si>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</si>
  <si>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</si>
  <si>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</si>
  <si>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</si>
  <si>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</si>
  <si>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</si>
  <si>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</si>
  <si>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</si>
  <si>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</si>
  <si>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</si>
  <si>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</si>
  <si>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</si>
  <si>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</si>
  <si>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</si>
  <si>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</si>
  <si>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</si>
  <si>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</si>
  <si>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</si>
  <si>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</si>
  <si>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</si>
  <si>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</si>
  <si>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</si>
  <si>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</si>
  <si>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</si>
  <si>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</si>
  <si>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</si>
  <si>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</si>
  <si>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</si>
  <si>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</si>
  <si>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</si>
  <si>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</si>
  <si>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</si>
  <si>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</si>
  <si>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</si>
  <si>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</si>
  <si>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</si>
  <si>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</si>
  <si>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</si>
  <si>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</si>
  <si>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</si>
  <si>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</si>
  <si>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</si>
  <si>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</si>
  <si>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</si>
  <si>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</si>
  <si>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</si>
  <si>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</si>
  <si>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</si>
  <si>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</si>
  <si>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</si>
  <si>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</si>
  <si>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</si>
  <si>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</si>
  <si>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</si>
  <si>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</si>
  <si>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</si>
  <si>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</si>
  <si>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</si>
  <si>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</si>
  <si>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</si>
  <si>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</si>
  <si>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</si>
  <si>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</si>
  <si>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</si>
  <si>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</si>
  <si>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</si>
  <si>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</si>
  <si>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</si>
  <si>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</si>
  <si>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</si>
  <si>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</si>
  <si>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</si>
  <si>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</si>
  <si>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</si>
  <si>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</si>
  <si>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</si>
  <si>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</si>
  <si>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</si>
  <si>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</si>
  <si>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</si>
  <si>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</si>
  <si>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</si>
  <si>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</si>
  <si>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</si>
  <si>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</si>
  <si>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</si>
  <si>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</si>
  <si>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</si>
  <si>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</si>
  <si>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</si>
  <si>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</si>
  <si>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</si>
  <si>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</si>
  <si>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</si>
  <si>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</si>
  <si>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</si>
  <si>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</si>
  <si>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</si>
  <si>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</si>
  <si>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</si>
  <si>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</si>
  <si>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</si>
  <si>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</si>
  <si>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</si>
  <si>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</si>
  <si>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</si>
  <si>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</si>
  <si>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</si>
  <si>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</si>
  <si>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</si>
  <si>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</si>
  <si>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</si>
  <si>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</si>
  <si>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</si>
  <si>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</si>
  <si>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</si>
  <si>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</si>
  <si>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</si>
  <si>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</si>
  <si>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</si>
  <si>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</si>
  <si>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</si>
  <si>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</si>
  <si>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</si>
  <si>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</si>
  <si>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</si>
  <si>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</si>
  <si>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</si>
  <si>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</si>
  <si>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</si>
  <si>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</si>
  <si>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</si>
  <si>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</si>
  <si>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</si>
  <si>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</si>
  <si>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</si>
  <si>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</si>
  <si>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</si>
  <si>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</si>
  <si>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</si>
  <si>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</si>
  <si>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</si>
  <si>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</si>
  <si>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</si>
  <si>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</si>
  <si>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</si>
  <si>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</si>
  <si>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</si>
  <si>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</si>
  <si>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</si>
  <si>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</si>
  <si>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</si>
  <si>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</si>
  <si>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</si>
  <si>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</si>
  <si>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</si>
  <si>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</si>
  <si>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</si>
  <si>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</si>
  <si>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</si>
  <si>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</si>
  <si>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</si>
  <si>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</si>
  <si>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</si>
  <si>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</si>
  <si>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</si>
  <si>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</si>
  <si>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</si>
  <si>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</si>
  <si>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</si>
  <si>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</si>
  <si>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</si>
  <si>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</si>
  <si>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</si>
  <si>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</si>
  <si>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</si>
  <si>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</si>
  <si>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</si>
  <si>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</si>
  <si>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</si>
  <si>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</si>
  <si>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</si>
  <si>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</si>
  <si>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</si>
  <si>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</si>
  <si>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</si>
  <si>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</si>
  <si>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</si>
  <si>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</si>
  <si>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</si>
  <si>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</si>
  <si>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</si>
  <si>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</si>
  <si>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</si>
  <si>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</si>
  <si>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</si>
  <si>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</si>
  <si>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</si>
  <si>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</si>
  <si>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</si>
  <si>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</si>
  <si>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</si>
  <si>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</si>
  <si>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</si>
  <si>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</si>
  <si>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</si>
  <si>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</si>
  <si>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</si>
  <si>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</si>
  <si>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</si>
  <si>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</si>
  <si>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</si>
  <si>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</si>
  <si>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</si>
  <si>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</si>
  <si>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</si>
  <si>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</si>
  <si>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</si>
  <si>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</si>
  <si>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</si>
  <si>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</si>
  <si>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</si>
  <si>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</si>
  <si>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</si>
  <si>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</si>
  <si>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</si>
  <si>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</si>
  <si>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</si>
  <si>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</si>
  <si>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</si>
  <si>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</si>
  <si>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</si>
  <si>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</si>
  <si>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</si>
  <si>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</si>
  <si>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</si>
  <si>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</si>
  <si>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</si>
  <si>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</si>
  <si>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</si>
  <si>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</si>
  <si>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</si>
  <si>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</si>
  <si>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</si>
  <si>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</si>
  <si>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</si>
  <si>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</si>
  <si>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</si>
  <si>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</si>
  <si>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</si>
  <si>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</si>
  <si>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</si>
  <si>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</si>
  <si>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</si>
  <si>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</si>
  <si>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</si>
  <si>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</si>
  <si>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</si>
  <si>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</si>
  <si>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</si>
  <si>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</si>
  <si>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</si>
  <si>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</si>
  <si>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</si>
  <si>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</si>
  <si>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</si>
  <si>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</si>
  <si>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</si>
  <si>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</si>
  <si>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</si>
  <si>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</si>
  <si>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</si>
  <si>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</si>
  <si>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</si>
  <si>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</si>
  <si>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</si>
  <si>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</si>
  <si>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</si>
  <si>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</si>
  <si>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</si>
  <si>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</si>
  <si>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</si>
  <si>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</si>
  <si>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</si>
  <si>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</si>
  <si>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</si>
  <si>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</si>
  <si>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</si>
  <si>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</si>
  <si>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</si>
  <si>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</si>
  <si>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</si>
  <si>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</si>
  <si>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</si>
  <si>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</si>
  <si>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</si>
  <si>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</si>
  <si>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</si>
  <si>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</si>
  <si>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</si>
  <si>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</si>
  <si>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</si>
  <si>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</si>
  <si>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</si>
  <si>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</si>
  <si>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</si>
  <si>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</si>
  <si>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</si>
  <si>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</si>
  <si>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</si>
  <si>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</si>
  <si>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</si>
  <si>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</si>
  <si>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</si>
  <si>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</si>
  <si>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</si>
  <si>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</si>
  <si>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</si>
  <si>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</si>
  <si>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</si>
  <si>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</si>
  <si>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</si>
  <si>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</si>
  <si>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</si>
  <si>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</si>
  <si>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</si>
  <si>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</si>
  <si>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</si>
  <si>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</si>
  <si>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</si>
  <si>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</si>
  <si>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</si>
  <si>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</si>
  <si>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</si>
  <si>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</si>
  <si>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</si>
  <si>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</si>
  <si>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</si>
  <si>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</si>
  <si>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</si>
  <si>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</si>
  <si>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</si>
  <si>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</si>
  <si>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</si>
  <si>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</si>
  <si>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</si>
  <si>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</si>
  <si>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</si>
  <si>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</si>
  <si>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</si>
  <si>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</si>
  <si>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</si>
  <si>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</si>
  <si>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</si>
  <si>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</si>
  <si>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</si>
  <si>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</si>
  <si>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</si>
  <si>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</si>
  <si>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</si>
  <si>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</si>
  <si>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</si>
  <si>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</si>
  <si>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</si>
  <si>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</si>
  <si>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</si>
  <si>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</si>
  <si>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</si>
  <si>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</si>
  <si>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</si>
  <si>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</si>
  <si>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</si>
  <si>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</si>
  <si>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</si>
  <si>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</si>
  <si>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</si>
  <si>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</si>
  <si>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</si>
  <si>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</si>
  <si>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</si>
  <si>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</si>
  <si>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</si>
  <si>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</si>
  <si>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</si>
  <si>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</si>
  <si>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</si>
  <si>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</si>
  <si>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</si>
  <si>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</si>
  <si>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</si>
  <si>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</si>
  <si>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</si>
  <si>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</si>
  <si>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</si>
  <si>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</si>
  <si>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</si>
  <si>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</si>
  <si>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</si>
  <si>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</si>
  <si>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</si>
  <si>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</si>
  <si>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</si>
  <si>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</si>
  <si>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</si>
  <si>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</si>
  <si>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</si>
  <si>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</si>
  <si>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</si>
  <si>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</si>
  <si>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</si>
  <si>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</si>
  <si>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</si>
  <si>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</si>
  <si>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</si>
  <si>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</si>
  <si>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</si>
  <si>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</si>
  <si>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</si>
  <si>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</si>
  <si>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</si>
  <si>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</si>
  <si>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</si>
  <si>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</si>
  <si>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</si>
  <si>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</si>
  <si>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</si>
  <si>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</si>
  <si>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</si>
  <si>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</si>
  <si>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</si>
  <si>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</si>
  <si>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</si>
  <si>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</si>
  <si>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</si>
  <si>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</si>
  <si>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</si>
  <si>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</si>
  <si>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</si>
  <si>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</si>
  <si>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</si>
  <si>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</si>
  <si>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</si>
  <si>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</si>
  <si>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</si>
  <si>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</si>
  <si>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</si>
  <si>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</si>
  <si>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</si>
  <si>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</si>
  <si>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</si>
  <si>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</si>
  <si>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</si>
  <si>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</si>
  <si>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</si>
  <si>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</si>
  <si>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</si>
  <si>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</si>
  <si>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</si>
  <si>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</si>
  <si>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</si>
  <si>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</si>
  <si>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</si>
  <si>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</si>
  <si>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</si>
  <si>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</si>
  <si>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</si>
  <si>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</si>
  <si>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</si>
  <si>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</si>
  <si>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</si>
  <si>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</si>
  <si>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</si>
  <si>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</si>
  <si>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</si>
  <si>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</si>
  <si>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</si>
  <si>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</si>
  <si>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</si>
  <si>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</si>
  <si>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</si>
  <si>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</si>
  <si>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</si>
  <si>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</si>
  <si>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</si>
  <si>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</si>
  <si>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</si>
  <si>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</si>
  <si>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</si>
  <si>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</si>
  <si>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</si>
  <si>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</si>
  <si>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</si>
  <si>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</si>
  <si>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</si>
  <si>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</si>
  <si>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</si>
  <si>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</si>
  <si>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</si>
  <si>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</si>
  <si>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</si>
  <si>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</si>
  <si>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</si>
  <si>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</si>
  <si>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</si>
  <si>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</si>
  <si>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</si>
  <si>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</si>
  <si>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</si>
  <si>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</si>
  <si>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</si>
  <si>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</si>
  <si>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</si>
  <si>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</si>
  <si>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</si>
  <si>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</si>
  <si>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</si>
  <si>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</si>
  <si>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</si>
  <si>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</si>
  <si>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</si>
  <si>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</si>
  <si>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</si>
  <si>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</si>
  <si>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</si>
  <si>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</si>
  <si>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</si>
  <si>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</si>
  <si>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</si>
  <si>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</si>
  <si>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</si>
  <si>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</si>
  <si>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</si>
  <si>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</si>
  <si>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</si>
  <si>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</si>
  <si>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</si>
  <si>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</si>
  <si>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</si>
  <si>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</si>
  <si>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</si>
  <si>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</si>
  <si>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</si>
  <si>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</si>
  <si>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</si>
  <si>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</si>
  <si>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</si>
  <si>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</si>
  <si>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</si>
  <si>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</si>
  <si>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</si>
  <si>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</si>
  <si>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</si>
  <si>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</si>
  <si>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</si>
  <si>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</si>
  <si>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</si>
  <si>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</si>
  <si>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</si>
  <si>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</si>
  <si>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</si>
  <si>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</si>
  <si>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</si>
  <si>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</si>
  <si>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</si>
  <si>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</si>
  <si>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</si>
  <si>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</si>
  <si>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</si>
  <si>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</si>
  <si>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</si>
  <si>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</si>
  <si>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</si>
  <si>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</si>
  <si>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</si>
  <si>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</si>
  <si>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</si>
  <si>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</si>
  <si>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</si>
  <si>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</si>
  <si>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</si>
  <si>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</si>
  <si>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</si>
  <si>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</si>
  <si>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</si>
  <si>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</si>
  <si>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</si>
  <si>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</si>
  <si>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</si>
  <si>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</si>
  <si>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</si>
  <si>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</si>
  <si>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</si>
  <si>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</si>
  <si>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</si>
  <si>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</si>
  <si>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</si>
  <si>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</si>
  <si>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</si>
  <si>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</si>
  <si>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</si>
  <si>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</si>
  <si>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</si>
  <si>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</si>
  <si>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</si>
  <si>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</si>
  <si>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</si>
  <si>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</si>
  <si>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</si>
  <si>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</si>
  <si>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</si>
  <si>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</si>
  <si>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</si>
  <si>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</si>
  <si>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</si>
  <si>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</si>
  <si>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</si>
  <si>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</si>
  <si>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</si>
  <si>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</si>
  <si>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</si>
  <si>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</si>
  <si>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</si>
  <si>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</si>
  <si>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</si>
  <si>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</si>
  <si>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</si>
  <si>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</si>
  <si>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</si>
  <si>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</si>
  <si>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</si>
  <si>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</si>
  <si>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</si>
  <si>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</si>
  <si>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</si>
  <si>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</si>
  <si>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</si>
  <si>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</si>
  <si>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</si>
  <si>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</si>
  <si>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</si>
  <si>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</si>
  <si>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</si>
  <si>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</si>
  <si>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</si>
  <si>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</si>
  <si>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</si>
  <si>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</si>
  <si>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</si>
  <si>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</si>
  <si>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</si>
  <si>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</si>
  <si>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</si>
  <si>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</si>
  <si>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</si>
  <si>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</si>
  <si>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</si>
  <si>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</si>
  <si>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</si>
  <si>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</si>
  <si>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</si>
  <si>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</si>
  <si>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</si>
  <si>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</si>
  <si>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</si>
  <si>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</si>
  <si>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</si>
  <si>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</si>
  <si>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</si>
  <si>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</si>
  <si>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</si>
  <si>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</si>
  <si>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</si>
  <si>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</si>
  <si>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</si>
  <si>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</si>
  <si>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</si>
  <si>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</si>
  <si>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</si>
  <si>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</si>
  <si>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</si>
  <si>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</si>
  <si>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</si>
  <si>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</si>
  <si>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</si>
  <si>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</si>
  <si>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</si>
  <si>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</si>
  <si>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</si>
  <si>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</si>
  <si>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</si>
  <si>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</si>
  <si>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</si>
  <si>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</si>
  <si>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</si>
  <si>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</si>
  <si>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</si>
  <si>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</si>
  <si>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</si>
  <si>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</si>
  <si>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</si>
  <si>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</si>
  <si>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</si>
  <si>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</si>
  <si>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</si>
  <si>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</si>
  <si>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</si>
  <si>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</si>
  <si>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</si>
  <si>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</si>
  <si>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</si>
  <si>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</si>
  <si>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</si>
  <si>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</si>
  <si>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</si>
  <si>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</si>
  <si>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</si>
  <si>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</si>
  <si>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</si>
  <si>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</si>
  <si>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</si>
  <si>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</si>
  <si>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</si>
  <si>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</si>
  <si>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</si>
  <si>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</si>
  <si>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</si>
  <si>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</si>
  <si>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</si>
  <si>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</si>
  <si>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</si>
  <si>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</si>
  <si>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</si>
  <si>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</si>
  <si>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</si>
  <si>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</si>
  <si>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</si>
  <si>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</si>
  <si>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</si>
  <si>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</si>
  <si>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</si>
  <si>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</si>
  <si>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</si>
  <si>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</si>
  <si>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</si>
  <si>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</si>
  <si>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</si>
  <si>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</si>
  <si>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</si>
  <si>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</si>
  <si>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</si>
  <si>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</si>
  <si>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</si>
  <si>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</si>
  <si>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</si>
  <si>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</si>
  <si>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</si>
  <si>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</si>
  <si>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</si>
  <si>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</si>
  <si>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</si>
  <si>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</si>
  <si>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</si>
  <si>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</si>
  <si>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</si>
  <si>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</si>
  <si>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</si>
  <si>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</si>
  <si>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</si>
  <si>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</si>
  <si>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</si>
  <si>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</si>
  <si>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</si>
  <si>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</si>
  <si>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</si>
  <si>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</si>
  <si>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</si>
  <si>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</si>
  <si>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</si>
  <si>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</si>
  <si>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</si>
  <si>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</si>
  <si>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</si>
  <si>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</si>
  <si>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</si>
  <si>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</si>
  <si>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</si>
  <si>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</si>
  <si>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</si>
  <si>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</si>
  <si>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</si>
  <si>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</si>
  <si>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</si>
  <si>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</si>
  <si>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</si>
  <si>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</si>
  <si>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</si>
  <si>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</si>
  <si>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</si>
  <si>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</si>
  <si>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</si>
  <si>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</si>
  <si>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</si>
  <si>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</si>
  <si>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</si>
  <si>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</si>
  <si>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</si>
  <si>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</si>
  <si>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</si>
  <si>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</si>
  <si>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</si>
  <si>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</si>
  <si>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</si>
  <si>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</si>
  <si>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</si>
  <si>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</si>
  <si>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</si>
  <si>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</si>
  <si>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</si>
  <si>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</si>
  <si>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</si>
  <si>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</si>
  <si>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</si>
  <si>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</si>
  <si>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</si>
  <si>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</si>
  <si>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</si>
  <si>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</si>
  <si>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</si>
  <si>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</si>
  <si>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</si>
  <si>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</si>
  <si>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</si>
  <si>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</si>
  <si>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</si>
  <si>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</si>
  <si>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</si>
  <si>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</si>
  <si>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</si>
  <si>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</si>
  <si>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</si>
  <si>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</si>
  <si>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</si>
  <si>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</si>
  <si>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</si>
  <si>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</si>
  <si>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</si>
  <si>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</si>
  <si>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</si>
  <si>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</si>
  <si>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</si>
  <si>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</si>
  <si>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</si>
  <si>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</si>
  <si>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</si>
  <si>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</si>
  <si>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</si>
  <si>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</si>
  <si>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</si>
  <si>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</si>
  <si>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</si>
  <si>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</si>
  <si>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</si>
  <si>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</si>
  <si>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</si>
  <si>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</si>
  <si>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</si>
  <si>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</si>
  <si>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</si>
  <si>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</si>
  <si>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</si>
  <si>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</si>
  <si>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</si>
  <si>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</si>
  <si>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</si>
  <si>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</si>
  <si>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</si>
  <si>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</si>
  <si>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</si>
  <si>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</si>
  <si>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</si>
  <si>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</si>
  <si>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</si>
  <si>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</si>
  <si>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</si>
  <si>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</si>
  <si>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</si>
  <si>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</si>
  <si>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</si>
  <si>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</si>
  <si>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</si>
  <si>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</si>
  <si>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</si>
  <si>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</si>
  <si>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</si>
  <si>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</si>
  <si>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</si>
  <si>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</si>
  <si>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</si>
  <si>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</si>
  <si>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</si>
  <si>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</si>
  <si>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</si>
  <si>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</si>
  <si>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</si>
  <si>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</si>
  <si>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</si>
  <si>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</si>
  <si>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</si>
  <si>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</si>
  <si>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</si>
  <si>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</si>
  <si>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</si>
  <si>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</si>
  <si>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</si>
  <si>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</si>
  <si>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</si>
  <si>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</si>
  <si>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</si>
  <si>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</si>
  <si>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</si>
  <si>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</si>
  <si>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</si>
  <si>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</si>
  <si>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</si>
  <si>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</si>
  <si>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</si>
  <si>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</si>
  <si>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</si>
  <si>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</si>
  <si>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</si>
  <si>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</si>
  <si>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</si>
  <si>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</si>
  <si>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</si>
  <si>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</si>
  <si>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</si>
  <si>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</si>
  <si>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</si>
  <si>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</si>
  <si>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</si>
  <si>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</si>
  <si>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</si>
  <si>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</si>
  <si>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</si>
  <si>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</si>
  <si>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</si>
  <si>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</si>
  <si>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</si>
  <si>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</si>
  <si>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</si>
  <si>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</si>
  <si>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</si>
  <si>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</si>
  <si>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</si>
  <si>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</si>
  <si>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</si>
  <si>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</si>
  <si>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</si>
  <si>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</si>
  <si>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</si>
  <si>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</si>
  <si>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</si>
  <si>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</si>
  <si>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</si>
  <si>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</si>
  <si>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</si>
  <si>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</si>
  <si>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</si>
  <si>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</si>
  <si>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</si>
  <si>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</si>
  <si>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</si>
  <si>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</si>
  <si>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</si>
  <si>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</si>
  <si>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</si>
  <si>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</si>
  <si>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</si>
  <si>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</si>
  <si>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</si>
  <si>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</si>
  <si>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</si>
  <si>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</si>
  <si>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</si>
  <si>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</si>
  <si>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</si>
  <si>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</si>
  <si>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</si>
  <si>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</si>
  <si>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</si>
  <si>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</si>
  <si>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</si>
  <si>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</si>
  <si>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</si>
  <si>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</si>
  <si>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</si>
  <si>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</si>
  <si>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</si>
  <si>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</si>
  <si>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</si>
  <si>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</si>
  <si>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</si>
  <si>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</si>
  <si>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</si>
  <si>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</si>
  <si>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</si>
  <si>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</si>
  <si>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</si>
  <si>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</si>
  <si>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</si>
  <si>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</si>
  <si>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</si>
  <si>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</si>
  <si>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</si>
  <si>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</si>
  <si>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</si>
  <si>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</si>
  <si>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</si>
  <si>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</si>
  <si>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</si>
  <si>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</si>
  <si>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</si>
  <si>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</si>
  <si>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</si>
  <si>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</si>
  <si>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</si>
  <si>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</si>
  <si>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</si>
  <si>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</si>
  <si>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</si>
  <si>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</si>
  <si>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</si>
  <si>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</si>
  <si>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</si>
  <si>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</si>
  <si>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</si>
  <si>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</si>
  <si>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</si>
  <si>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</si>
  <si>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</si>
  <si>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</si>
  <si>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</si>
  <si>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</si>
  <si>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</si>
  <si>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</si>
  <si>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</si>
  <si>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</si>
  <si>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</si>
  <si>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</si>
  <si>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</si>
  <si>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</si>
  <si>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</si>
  <si>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</si>
  <si>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</si>
  <si>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</si>
  <si>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</si>
  <si>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</si>
  <si>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</si>
  <si>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</si>
  <si>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</si>
  <si>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</si>
  <si>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</si>
  <si>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</si>
  <si>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</si>
  <si>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</si>
  <si>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</si>
  <si>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</si>
  <si>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</si>
  <si>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</si>
  <si>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</si>
  <si>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</si>
  <si>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</si>
  <si>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</si>
  <si>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</si>
  <si>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</si>
  <si>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</si>
  <si>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</si>
  <si>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</si>
  <si>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</si>
  <si>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</si>
  <si>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</si>
  <si>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</si>
  <si>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</si>
  <si>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</si>
  <si>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</si>
  <si>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</si>
  <si>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</si>
  <si>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</si>
  <si>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</si>
  <si>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</si>
  <si>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</si>
  <si>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</si>
  <si>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</si>
  <si>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</si>
  <si>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</si>
  <si>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</si>
  <si>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</si>
  <si>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</si>
  <si>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</si>
  <si>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</si>
  <si>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</si>
  <si>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</si>
  <si>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</si>
  <si>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</si>
  <si>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</si>
  <si>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</si>
  <si>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</si>
  <si>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</si>
  <si>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</si>
  <si>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</si>
  <si>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</si>
  <si>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</si>
  <si>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</si>
  <si>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</si>
  <si>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</si>
  <si>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</si>
  <si>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</si>
  <si>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</si>
  <si>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</si>
  <si>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</si>
  <si>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</si>
  <si>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</si>
  <si>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</si>
  <si>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</si>
  <si>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</si>
  <si>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</si>
  <si>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</si>
  <si>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</si>
  <si>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</si>
  <si>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</si>
  <si>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</si>
  <si>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</si>
  <si>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</si>
  <si>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</si>
  <si>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</si>
  <si>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</si>
  <si>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</si>
  <si>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</si>
  <si>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</si>
  <si>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</si>
  <si>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</si>
  <si>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</si>
  <si>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</si>
  <si>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</si>
  <si>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</si>
  <si>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</si>
  <si>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</si>
  <si>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</si>
  <si>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</si>
  <si>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</si>
  <si>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</si>
  <si>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</si>
  <si>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</si>
  <si>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</si>
  <si>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</si>
  <si>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</si>
  <si>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</si>
  <si>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</si>
  <si>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</si>
  <si>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</si>
  <si>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</si>
  <si>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</si>
  <si>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</si>
  <si>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</si>
  <si>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</si>
  <si>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</si>
  <si>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</si>
  <si>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</si>
  <si>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</si>
  <si>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</si>
  <si>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</si>
  <si>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</si>
  <si>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</si>
  <si>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</si>
  <si>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</si>
  <si>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</si>
  <si>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</si>
  <si>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</si>
  <si>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</si>
  <si>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</si>
  <si>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</si>
  <si>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</si>
  <si>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</si>
  <si>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</si>
  <si>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</si>
  <si>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</si>
  <si>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</si>
  <si>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</si>
  <si>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</si>
  <si>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</si>
  <si>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</si>
  <si>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</si>
  <si>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</si>
  <si>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</si>
  <si>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</si>
  <si>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</si>
  <si>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</si>
  <si>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</si>
  <si>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</si>
  <si>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</si>
  <si>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</si>
  <si>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</si>
  <si>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</si>
  <si>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</si>
  <si>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</si>
  <si>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</si>
  <si>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</si>
  <si>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</si>
  <si>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</si>
  <si>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</si>
  <si>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</si>
  <si>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</si>
  <si>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</si>
  <si>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</si>
  <si>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</si>
  <si>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</si>
  <si>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</si>
  <si>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</si>
  <si>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</si>
  <si>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</si>
  <si>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</si>
  <si>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</si>
  <si>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</si>
  <si>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</si>
  <si>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</si>
  <si>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</si>
  <si>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</si>
  <si>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</si>
  <si>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</si>
  <si>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</si>
  <si>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</si>
  <si>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</si>
  <si>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</si>
  <si>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</si>
  <si>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</si>
  <si>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</si>
  <si>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</si>
  <si>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</si>
  <si>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</si>
  <si>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</si>
  <si>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</si>
  <si>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</si>
  <si>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</si>
  <si>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</si>
  <si>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</si>
  <si>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</si>
  <si>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</si>
  <si>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</si>
  <si>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</si>
  <si>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</si>
  <si>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</si>
  <si>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</si>
  <si>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</si>
  <si>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</si>
  <si>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</si>
  <si>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</si>
  <si>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</si>
  <si>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</si>
  <si>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</si>
  <si>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</si>
  <si>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</si>
  <si>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</si>
  <si>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</si>
  <si>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</si>
  <si>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</si>
  <si>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</si>
  <si>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</si>
  <si>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</si>
  <si>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</si>
  <si>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</si>
  <si>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</si>
  <si>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</si>
  <si>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</si>
  <si>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</si>
  <si>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</si>
  <si>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</si>
  <si>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</si>
  <si>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</si>
  <si>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</si>
  <si>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</si>
  <si>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</si>
  <si>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</si>
  <si>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</si>
  <si>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</si>
  <si>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</si>
  <si>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</si>
  <si>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</si>
  <si>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</si>
  <si>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</si>
  <si>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</si>
  <si>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</si>
  <si>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</si>
  <si>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</si>
  <si>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</si>
  <si>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</si>
  <si>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</si>
  <si>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</si>
  <si>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</si>
  <si>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</si>
  <si>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</si>
  <si>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</si>
  <si>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</si>
  <si>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</si>
  <si>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</si>
  <si>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</si>
  <si>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</si>
  <si>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</si>
  <si>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</si>
  <si>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</si>
  <si>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</si>
  <si>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</si>
  <si>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</si>
  <si>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</si>
  <si>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</si>
  <si>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</si>
  <si>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</si>
  <si>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</si>
  <si>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</si>
  <si>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</si>
  <si>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</si>
  <si>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</si>
  <si>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</si>
  <si>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</si>
  <si>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</si>
  <si>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</si>
  <si>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</si>
  <si>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</si>
  <si>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</si>
  <si>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</si>
  <si>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</si>
  <si>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</si>
  <si>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</si>
  <si>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</si>
  <si>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</si>
  <si>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</si>
  <si>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</si>
  <si>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</si>
  <si>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</si>
  <si>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</si>
  <si>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</si>
  <si>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</si>
  <si>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</si>
  <si>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</si>
  <si>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</si>
  <si>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</si>
  <si>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</si>
  <si>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</si>
  <si>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</si>
  <si>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</si>
  <si>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</si>
  <si>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</si>
  <si>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</si>
  <si>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</si>
  <si>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</si>
  <si>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</si>
  <si>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</si>
  <si>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</si>
  <si>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</si>
  <si>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</si>
  <si>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</si>
  <si>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</si>
  <si>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</si>
  <si>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</si>
  <si>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</si>
  <si>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</si>
  <si>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</si>
  <si>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</si>
  <si>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</si>
  <si>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</si>
  <si>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</si>
  <si>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</si>
  <si>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</si>
  <si>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</si>
  <si>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</si>
  <si>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</si>
  <si>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</si>
  <si>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</si>
  <si>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</si>
  <si>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</si>
  <si>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</si>
  <si>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</si>
  <si>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</si>
  <si>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</si>
  <si>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</si>
  <si>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</si>
  <si>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</si>
  <si>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</si>
  <si>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</si>
  <si>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</si>
  <si>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</si>
  <si>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</si>
  <si>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</si>
  <si>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</si>
  <si>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</si>
  <si>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</si>
  <si>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</si>
  <si>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</si>
  <si>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</si>
  <si>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</si>
  <si>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</si>
  <si>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</si>
  <si>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</si>
  <si>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</si>
  <si>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</si>
  <si>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</si>
  <si>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</si>
  <si>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</si>
  <si>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</si>
  <si>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</si>
  <si>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</si>
  <si>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</si>
  <si>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</si>
  <si>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</si>
  <si>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</si>
  <si>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</si>
  <si>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</si>
  <si>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</si>
  <si>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</si>
  <si>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</si>
  <si>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</si>
  <si>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</si>
  <si>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</si>
  <si>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</si>
  <si>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</si>
  <si>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</si>
  <si>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</si>
  <si>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</si>
  <si>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</si>
  <si>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</si>
  <si>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</si>
  <si>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</si>
  <si>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</si>
  <si>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</si>
  <si>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</si>
  <si>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</si>
  <si>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</si>
  <si>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</si>
  <si>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</si>
  <si>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</si>
  <si>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</si>
  <si>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</si>
  <si>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</si>
  <si>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</si>
  <si>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</si>
  <si>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</si>
  <si>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</si>
  <si>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</si>
  <si>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</si>
  <si>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</si>
  <si>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</si>
  <si>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</si>
  <si>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</si>
  <si>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</si>
  <si>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</si>
  <si>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</si>
  <si>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</si>
  <si>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</si>
  <si>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</si>
  <si>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</si>
  <si>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</si>
  <si>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</si>
  <si>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</si>
  <si>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</si>
  <si>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</si>
  <si>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</si>
  <si>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</si>
  <si>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</si>
  <si>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</si>
  <si>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</si>
  <si>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</si>
  <si>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</si>
  <si>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</si>
  <si>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</si>
  <si>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</si>
  <si>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</si>
  <si>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</si>
  <si>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</si>
  <si>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</si>
  <si>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</si>
  <si>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</si>
  <si>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</si>
  <si>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</si>
  <si>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</si>
  <si>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</si>
  <si>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</si>
  <si>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</si>
  <si>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</si>
  <si>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</si>
  <si>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</si>
  <si>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</si>
  <si>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</si>
  <si>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</si>
  <si>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</si>
  <si>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</si>
  <si>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</si>
  <si>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</si>
  <si>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</si>
  <si>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</si>
  <si>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</si>
  <si>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</si>
  <si>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</si>
  <si>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</si>
  <si>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</si>
  <si>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</si>
  <si>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</si>
  <si>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</si>
  <si>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</si>
  <si>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</si>
  <si>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</si>
  <si>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</si>
  <si>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</si>
  <si>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</si>
  <si>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</si>
  <si>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</si>
  <si>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</si>
  <si>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</si>
  <si>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</si>
  <si>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</si>
  <si>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</si>
  <si>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</si>
  <si>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</si>
  <si>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</si>
  <si>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</si>
  <si>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</si>
  <si>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</si>
  <si>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</si>
  <si>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</si>
  <si>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</si>
  <si>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</si>
  <si>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</si>
  <si>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</si>
  <si>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</si>
  <si>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</si>
  <si>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</si>
  <si>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</si>
  <si>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</si>
  <si>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</si>
  <si>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</si>
  <si>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</si>
  <si>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</si>
  <si>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</si>
  <si>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</si>
  <si>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</si>
  <si>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</si>
  <si>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</si>
  <si>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</si>
  <si>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</si>
  <si>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</si>
  <si>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</si>
  <si>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</si>
  <si>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</si>
  <si>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</si>
  <si>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</si>
  <si>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</si>
  <si>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</si>
  <si>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</si>
  <si>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</si>
  <si>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</si>
  <si>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</si>
  <si>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</si>
  <si>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</si>
  <si>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</si>
  <si>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</si>
  <si>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</si>
  <si>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</si>
  <si>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</si>
  <si>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</si>
  <si>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</si>
  <si>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</si>
  <si>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</si>
  <si>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</si>
  <si>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</si>
  <si>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</si>
  <si>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</si>
  <si>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</si>
  <si>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</si>
  <si>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</si>
  <si>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</si>
  <si>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</si>
  <si>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</si>
  <si>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</si>
  <si>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</si>
  <si>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</si>
  <si>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</si>
  <si>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</si>
  <si>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</si>
  <si>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</si>
  <si>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</si>
  <si>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</si>
  <si>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</si>
  <si>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</si>
  <si>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</si>
  <si>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</si>
  <si>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</si>
  <si>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</si>
  <si>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</si>
  <si>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</si>
  <si>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</si>
  <si>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</si>
  <si>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</si>
  <si>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</si>
  <si>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</si>
  <si>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</si>
  <si>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</si>
  <si>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</si>
  <si>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</si>
  <si>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</si>
  <si>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</si>
  <si>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</si>
  <si>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</si>
  <si>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</si>
  <si>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</si>
  <si>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</si>
  <si>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</si>
  <si>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</si>
  <si>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</si>
  <si>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</si>
  <si>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</si>
  <si>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</si>
  <si>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</si>
  <si>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</si>
  <si>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</si>
  <si>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</si>
  <si>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</si>
  <si>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</si>
  <si>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</si>
  <si>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</si>
  <si>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</si>
  <si>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</si>
  <si>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</si>
  <si>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</si>
  <si>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</si>
  <si>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</si>
  <si>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</si>
  <si>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</si>
  <si>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</si>
  <si>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</si>
  <si>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</si>
  <si>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</si>
  <si>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</si>
  <si>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</si>
  <si>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</si>
  <si>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</si>
  <si>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</si>
  <si>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</si>
  <si>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</si>
  <si>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</si>
  <si>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</si>
  <si>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</si>
  <si>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</si>
  <si>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</si>
  <si>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</si>
  <si>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</si>
  <si>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</si>
  <si>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</si>
  <si>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</si>
  <si>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</si>
  <si>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</si>
  <si>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</si>
  <si>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</si>
  <si>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</si>
  <si>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</si>
  <si>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</si>
  <si>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</si>
  <si>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</si>
  <si>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</si>
  <si>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</si>
  <si>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</si>
  <si>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</si>
  <si>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</si>
  <si>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</si>
  <si>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</si>
  <si>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</si>
  <si>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</si>
  <si>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</si>
  <si>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</si>
  <si>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</si>
  <si>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</si>
  <si>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</si>
  <si>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</si>
  <si>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</si>
  <si>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</si>
  <si>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</si>
  <si>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</si>
  <si>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</si>
  <si>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</si>
  <si>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</si>
  <si>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</si>
  <si>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</si>
  <si>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</si>
  <si>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</si>
  <si>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</si>
  <si>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</si>
  <si>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</si>
  <si>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</si>
  <si>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</si>
  <si>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</si>
  <si>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</si>
  <si>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</si>
  <si>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</si>
  <si>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</si>
  <si>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</si>
  <si>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</si>
  <si>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</si>
  <si>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</si>
  <si>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</si>
  <si>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</si>
  <si>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</si>
  <si>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</si>
  <si>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</si>
  <si>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</si>
  <si>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</si>
  <si>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</si>
  <si>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</si>
  <si>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</si>
  <si>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</si>
  <si>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</si>
  <si>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</si>
  <si>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</si>
  <si>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</si>
  <si>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</si>
  <si>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</si>
  <si>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</si>
  <si>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</si>
  <si>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</si>
  <si>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</si>
  <si>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</si>
  <si>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</si>
  <si>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</si>
  <si>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</si>
  <si>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</si>
  <si>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</si>
  <si>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</si>
  <si>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</si>
  <si>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</si>
  <si>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</si>
  <si>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</si>
  <si>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</si>
  <si>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</si>
  <si>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</si>
  <si>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</si>
  <si>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</si>
  <si>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</si>
  <si>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</si>
  <si>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</si>
  <si>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</si>
  <si>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</si>
  <si>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</si>
  <si>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</si>
  <si>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</si>
  <si>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</si>
  <si>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</si>
  <si>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</si>
  <si>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</si>
  <si>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</si>
  <si>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</si>
  <si>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</si>
  <si>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</si>
  <si>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</si>
  <si>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</si>
  <si>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</si>
  <si>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</si>
  <si>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</si>
  <si>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</si>
  <si>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</si>
  <si>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</si>
  <si>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</si>
  <si>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</si>
  <si>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</si>
  <si>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</si>
  <si>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</si>
  <si>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</si>
  <si>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</si>
  <si>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</si>
  <si>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</si>
  <si>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</si>
  <si>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</si>
  <si>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</si>
  <si>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</si>
  <si>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</si>
  <si>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</si>
  <si>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</si>
  <si>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</si>
  <si>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</si>
  <si>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</si>
  <si>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</si>
  <si>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</si>
  <si>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</si>
  <si>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</si>
  <si>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</si>
  <si>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</si>
  <si>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</si>
  <si>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</si>
  <si>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</si>
  <si>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</si>
  <si>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</si>
  <si>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</si>
  <si>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</si>
  <si>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</si>
  <si>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</si>
  <si>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</si>
  <si>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</si>
  <si>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</si>
  <si>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</si>
  <si>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</si>
  <si>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</si>
  <si>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</si>
  <si>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</si>
  <si>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</si>
  <si>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</si>
  <si>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</si>
  <si>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</si>
  <si>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</si>
  <si>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</si>
  <si>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</si>
  <si>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</si>
  <si>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</si>
  <si>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</si>
  <si>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</si>
  <si>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</si>
  <si>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</si>
  <si>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</si>
  <si>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</si>
  <si>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</si>
  <si>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</si>
  <si>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</si>
  <si>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</si>
  <si>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</si>
  <si>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</si>
  <si>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</si>
  <si>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</si>
  <si>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</si>
  <si>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</si>
  <si>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</si>
  <si>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</si>
  <si>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</si>
  <si>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</si>
  <si>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</si>
  <si>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</si>
  <si>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</si>
  <si>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</si>
  <si>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</si>
  <si>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</si>
  <si>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</si>
  <si>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</si>
  <si>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</si>
  <si>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</si>
  <si>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</si>
  <si>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</si>
  <si>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</si>
  <si>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</si>
  <si>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</si>
  <si>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</si>
  <si>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</si>
  <si>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</si>
  <si>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</si>
  <si>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</si>
  <si>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</si>
  <si>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</si>
  <si>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</si>
  <si>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</si>
  <si>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</si>
  <si>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</si>
  <si>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</si>
  <si>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</si>
  <si>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</si>
  <si>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</si>
  <si>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</si>
  <si>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</si>
  <si>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</si>
  <si>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</si>
  <si>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</si>
  <si>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</si>
  <si>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</si>
  <si>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</si>
  <si>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</si>
  <si>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</si>
  <si>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</si>
  <si>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</si>
  <si>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</si>
  <si>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</si>
  <si>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</si>
  <si>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</si>
  <si>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</si>
  <si>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</si>
  <si>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</si>
  <si>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</si>
  <si>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</si>
  <si>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</si>
  <si>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</si>
  <si>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</si>
  <si>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</si>
  <si>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</si>
  <si>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</si>
  <si>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</si>
  <si>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</si>
  <si>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</si>
  <si>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</si>
  <si>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</si>
  <si>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</si>
  <si>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</si>
  <si>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</si>
  <si>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</si>
  <si>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</si>
  <si>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</si>
  <si>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</si>
  <si>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</si>
  <si>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</si>
  <si>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</si>
  <si>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</si>
  <si>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</si>
  <si>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</si>
  <si>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</si>
  <si>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</si>
  <si>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</si>
  <si>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</si>
  <si>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</si>
  <si>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</si>
  <si>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</si>
  <si>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</si>
  <si>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</si>
  <si>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</si>
  <si>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</si>
  <si>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</si>
  <si>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</si>
  <si>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</si>
  <si>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</si>
  <si>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</si>
  <si>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</si>
  <si>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</si>
  <si>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</si>
  <si>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</si>
  <si>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</si>
  <si>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</si>
  <si>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</si>
  <si>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</si>
  <si>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</si>
  <si>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</si>
  <si>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</si>
  <si>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</si>
  <si>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</si>
  <si>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</si>
  <si>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</si>
  <si>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</si>
  <si>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</si>
  <si>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</si>
  <si>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</si>
  <si>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</si>
  <si>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</si>
  <si>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</si>
  <si>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</si>
  <si>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</si>
  <si>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</si>
  <si>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</si>
  <si>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</si>
  <si>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</si>
  <si>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</si>
  <si>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</si>
  <si>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</si>
  <si>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</si>
  <si>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</si>
  <si>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</si>
  <si>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</si>
  <si>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</si>
  <si>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</si>
  <si>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</si>
  <si>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</si>
  <si>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</si>
  <si>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</si>
  <si>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</si>
  <si>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</si>
  <si>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</si>
  <si>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</si>
  <si>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</si>
  <si>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</si>
  <si>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</si>
  <si>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</si>
  <si>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</si>
  <si>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</si>
  <si>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</si>
  <si>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</si>
  <si>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</si>
  <si>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</si>
  <si>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</si>
  <si>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</si>
  <si>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</si>
  <si>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</si>
  <si>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</si>
  <si>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</si>
  <si>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</si>
  <si>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</si>
  <si>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</si>
  <si>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</si>
  <si>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</si>
  <si>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</si>
  <si>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</si>
  <si>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</si>
  <si>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</si>
  <si>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</si>
  <si>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</si>
  <si>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</si>
  <si>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</si>
  <si>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</si>
  <si>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</si>
  <si>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</si>
  <si>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</si>
  <si>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</si>
  <si>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</si>
  <si>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</si>
  <si>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</si>
  <si>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</si>
  <si>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</si>
  <si>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</si>
  <si>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</si>
  <si>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</si>
  <si>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</si>
  <si>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</si>
  <si>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</si>
  <si>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</si>
  <si>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</si>
  <si>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</si>
  <si>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</si>
  <si>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</si>
  <si>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</si>
  <si>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</si>
  <si>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</si>
  <si>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</si>
  <si>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</si>
  <si>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</si>
  <si>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</si>
  <si>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</si>
  <si>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</si>
  <si>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</si>
  <si>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</si>
  <si>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</si>
  <si>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</si>
  <si>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</si>
  <si>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</si>
  <si>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</si>
  <si>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</si>
  <si>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</si>
  <si>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</si>
  <si>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</si>
  <si>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</si>
  <si>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</si>
  <si>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</si>
  <si>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</si>
  <si>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</si>
  <si>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</si>
  <si>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</si>
  <si>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</si>
  <si>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</si>
  <si>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</si>
  <si>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</si>
  <si>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</si>
  <si>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</si>
  <si>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</si>
  <si>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</si>
  <si>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</si>
  <si>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</si>
  <si>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</si>
  <si>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</si>
  <si>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</si>
  <si>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</si>
  <si>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</si>
  <si>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</si>
  <si>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</si>
  <si>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</si>
  <si>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</si>
  <si>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</si>
  <si>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</si>
  <si>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</si>
  <si>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</si>
  <si>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</si>
  <si>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</si>
  <si>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</si>
  <si>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</si>
  <si>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</si>
  <si>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</si>
  <si>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</si>
  <si>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</si>
  <si>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</si>
  <si>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</si>
  <si>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</si>
  <si>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</si>
  <si>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</si>
  <si>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</si>
  <si>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</si>
  <si>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</si>
  <si>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</si>
  <si>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</si>
  <si>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</si>
  <si>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</si>
  <si>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</si>
  <si>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</si>
  <si>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</si>
  <si>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</si>
  <si>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</si>
  <si>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</si>
  <si>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</si>
  <si>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</si>
  <si>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</si>
  <si>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</si>
  <si>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</si>
  <si>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</si>
  <si>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</si>
  <si>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</si>
  <si>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</si>
  <si>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</si>
  <si>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</si>
  <si>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</si>
  <si>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</si>
  <si>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</si>
  <si>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</si>
  <si>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</si>
  <si>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</si>
  <si>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</si>
  <si>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</si>
  <si>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</si>
  <si>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</si>
  <si>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</si>
  <si>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</si>
  <si>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</si>
  <si>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</si>
  <si>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</si>
  <si>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</si>
  <si>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</si>
  <si>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</si>
  <si>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</si>
  <si>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</si>
  <si>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</si>
  <si>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</si>
  <si>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</si>
  <si>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</si>
  <si>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</si>
  <si>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</si>
  <si>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</si>
  <si>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</si>
  <si>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</si>
  <si>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</si>
  <si>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</si>
  <si>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</si>
  <si>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</si>
  <si>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</si>
  <si>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</si>
  <si>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</si>
  <si>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</si>
  <si>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</si>
  <si>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</si>
  <si>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</si>
  <si>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</si>
  <si>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</si>
  <si>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</si>
  <si>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</si>
  <si>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</si>
  <si>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</si>
  <si>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</si>
  <si>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</si>
  <si>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</si>
  <si>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</si>
  <si>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</si>
  <si>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</si>
  <si>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</si>
  <si>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</si>
  <si>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</si>
  <si>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</si>
  <si>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</si>
  <si>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</si>
  <si>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</si>
  <si>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</si>
  <si>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</si>
  <si>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</si>
  <si>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</si>
  <si>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</si>
  <si>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</si>
  <si>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</si>
  <si>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</si>
  <si>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</si>
  <si>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</si>
  <si>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</si>
  <si>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</si>
  <si>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</si>
  <si>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</si>
  <si>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</si>
  <si>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</si>
  <si>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</si>
  <si>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</si>
  <si>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</si>
  <si>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</si>
  <si>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</si>
  <si>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</si>
  <si>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</si>
  <si>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</si>
  <si>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</si>
  <si>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</si>
  <si>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</si>
  <si>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</si>
  <si>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</si>
  <si>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</si>
  <si>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</si>
  <si>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</si>
  <si>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</si>
  <si>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</si>
  <si>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</si>
  <si>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</si>
  <si>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</si>
  <si>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</si>
  <si>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</si>
  <si>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</si>
  <si>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</si>
  <si>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</si>
  <si>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</si>
  <si>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</si>
  <si>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</si>
  <si>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</si>
  <si>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</si>
  <si>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</si>
  <si>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</si>
  <si>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</si>
  <si>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</si>
  <si>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</si>
  <si>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</si>
  <si>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</si>
  <si>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</si>
  <si>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</si>
  <si>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</si>
  <si>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</si>
  <si>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</si>
  <si>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</si>
  <si>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</si>
  <si>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</si>
  <si>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</si>
  <si>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</si>
  <si>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</si>
  <si>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</si>
  <si>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</si>
  <si>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</si>
  <si>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</si>
  <si>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</si>
  <si>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</si>
  <si>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</si>
  <si>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</si>
  <si>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</si>
  <si>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</si>
  <si>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</si>
  <si>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</si>
  <si>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</si>
  <si>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</si>
  <si>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</si>
  <si>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</si>
  <si>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</si>
  <si>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</si>
  <si>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</si>
  <si>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</si>
  <si>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</si>
  <si>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</si>
  <si>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</si>
  <si>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</si>
  <si>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</si>
  <si>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</si>
  <si>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</si>
  <si>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</si>
  <si>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</si>
  <si>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</si>
  <si>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</si>
  <si>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</si>
  <si>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</si>
  <si>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</si>
  <si>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</si>
  <si>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</si>
  <si>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</si>
  <si>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</si>
  <si>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</si>
  <si>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</si>
  <si>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</si>
  <si>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</si>
  <si>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</si>
  <si>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</si>
  <si>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</si>
  <si>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</si>
  <si>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</si>
  <si>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</si>
  <si>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</si>
  <si>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</si>
  <si>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</si>
  <si>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</si>
  <si>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</si>
  <si>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</si>
  <si>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</si>
  <si>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</si>
  <si>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</si>
  <si>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</si>
  <si>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</si>
  <si>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</si>
  <si>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</si>
  <si>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</si>
  <si>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</si>
  <si>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</si>
  <si>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</si>
  <si>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</si>
  <si>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</si>
  <si>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</si>
  <si>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</si>
  <si>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</si>
  <si>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</si>
  <si>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</si>
  <si>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</si>
  <si>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</si>
  <si>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</si>
  <si>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</si>
  <si>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</si>
  <si>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</si>
  <si>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</si>
  <si>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</si>
  <si>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</si>
  <si>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</si>
  <si>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</si>
  <si>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</si>
  <si>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</si>
  <si>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</si>
  <si>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</si>
  <si>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</si>
  <si>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</si>
  <si>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</si>
  <si>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</si>
  <si>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</si>
  <si>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</si>
  <si>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</si>
  <si>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</si>
  <si>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</si>
  <si>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</si>
  <si>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</si>
  <si>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</si>
  <si>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</si>
  <si>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</si>
  <si>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</si>
  <si>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</si>
  <si>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</si>
  <si>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</si>
  <si>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</si>
  <si>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</si>
  <si>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</si>
  <si>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</si>
  <si>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</si>
  <si>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</si>
  <si>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</si>
  <si>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</si>
  <si>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</si>
  <si>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</si>
  <si>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</si>
  <si>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</si>
  <si>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</si>
  <si>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</si>
  <si>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</si>
  <si>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</si>
  <si>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</si>
  <si>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</si>
  <si>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</si>
  <si>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</si>
  <si>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</si>
  <si>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</si>
  <si>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</si>
  <si>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</si>
  <si>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</si>
  <si>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</si>
  <si>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</si>
  <si>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</si>
  <si>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</si>
  <si>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</si>
  <si>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</si>
  <si>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</si>
  <si>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</si>
  <si>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</si>
  <si>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</si>
  <si>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</si>
  <si>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</si>
  <si>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</si>
  <si>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</si>
  <si>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</si>
  <si>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</si>
  <si>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</si>
  <si>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</si>
  <si>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</si>
  <si>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</si>
  <si>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</si>
  <si>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</si>
  <si>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</si>
  <si>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</si>
  <si>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</si>
  <si>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</si>
  <si>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</si>
  <si>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</si>
  <si>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</si>
  <si>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</si>
  <si>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</si>
  <si>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</si>
  <si>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</si>
  <si>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</si>
  <si>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</si>
  <si>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</si>
  <si>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</si>
  <si>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</si>
  <si>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</si>
  <si>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</si>
  <si>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</si>
  <si>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</si>
  <si>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</si>
  <si>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</si>
  <si>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</si>
  <si>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</si>
  <si>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</si>
  <si>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</si>
  <si>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</si>
  <si>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</si>
  <si>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</si>
  <si>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</si>
  <si>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</si>
  <si>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</si>
  <si>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</si>
  <si>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</si>
  <si>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</si>
  <si>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</si>
  <si>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</si>
  <si>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</si>
  <si>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</si>
  <si>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</si>
  <si>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</si>
  <si>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</si>
  <si>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</si>
  <si>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</si>
  <si>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</si>
  <si>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</si>
  <si>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</si>
  <si>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</si>
  <si>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</si>
  <si>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</si>
  <si>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</si>
  <si>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</si>
  <si>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</si>
  <si>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</si>
  <si>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</si>
  <si>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</si>
  <si>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</si>
  <si>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</si>
  <si>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</si>
  <si>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</si>
  <si>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</si>
  <si>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</si>
  <si>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</si>
  <si>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</si>
  <si>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</si>
  <si>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</si>
  <si>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</si>
  <si>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</si>
  <si>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</si>
  <si>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</si>
  <si>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</si>
  <si>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</si>
  <si>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</si>
  <si>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</si>
  <si>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</si>
  <si>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</si>
  <si>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</si>
  <si>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</si>
  <si>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</si>
  <si>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</si>
  <si>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</si>
  <si>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</si>
  <si>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</si>
  <si>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</si>
  <si>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</si>
  <si>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</si>
  <si>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</si>
  <si>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</si>
  <si>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</si>
  <si>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</si>
  <si>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</si>
  <si>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</si>
  <si>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</si>
  <si>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</si>
  <si>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</si>
  <si>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</si>
  <si>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</si>
  <si>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</si>
  <si>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</si>
  <si>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</si>
  <si>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</si>
  <si>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</si>
  <si>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</si>
  <si>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</si>
  <si>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</si>
  <si>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</si>
  <si>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</si>
  <si>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</si>
  <si>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</si>
  <si>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</si>
  <si>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</si>
  <si>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</si>
  <si>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</si>
  <si>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</si>
  <si>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</si>
  <si>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</si>
  <si>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</si>
  <si>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</si>
  <si>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</si>
  <si>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</si>
  <si>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</si>
  <si>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</si>
  <si>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</si>
  <si>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</si>
  <si>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</si>
  <si>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</si>
  <si>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</si>
  <si>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</si>
  <si>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</si>
  <si>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</si>
  <si>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</si>
  <si>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</si>
  <si>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</si>
  <si>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</si>
  <si>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</si>
  <si>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</si>
  <si>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</si>
  <si>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</si>
  <si>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</si>
  <si>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</si>
  <si>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</si>
  <si>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</si>
  <si>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</si>
  <si>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</si>
  <si>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</si>
  <si>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</si>
  <si>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</si>
  <si>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</si>
  <si>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</si>
  <si>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</si>
  <si>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</si>
  <si>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</si>
  <si>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</si>
  <si>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</si>
  <si>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</si>
  <si>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</si>
  <si>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</si>
  <si>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</si>
  <si>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</si>
  <si>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</si>
  <si>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</si>
  <si>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</si>
  <si>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</si>
  <si>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</si>
  <si>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</si>
  <si>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</si>
  <si>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</si>
  <si>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</si>
  <si>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</si>
  <si>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</si>
  <si>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</si>
  <si>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</si>
  <si>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</si>
  <si>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</si>
  <si>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</si>
  <si>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</si>
  <si>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</si>
  <si>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</si>
  <si>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</si>
  <si>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</si>
  <si>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</si>
  <si>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</si>
  <si>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</si>
  <si>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</si>
  <si>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</si>
  <si>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</si>
  <si>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</si>
  <si>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</si>
  <si>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</si>
  <si>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</si>
  <si>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</si>
  <si>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</si>
  <si>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</si>
  <si>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</si>
  <si>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</si>
  <si>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</si>
  <si>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</si>
  <si>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</si>
  <si>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</si>
  <si>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</si>
  <si>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</si>
  <si>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</si>
  <si>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</si>
  <si>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</si>
  <si>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</si>
  <si>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</si>
  <si>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</si>
  <si>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</si>
  <si>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</si>
  <si>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</si>
  <si>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</si>
  <si>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</si>
  <si>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</si>
  <si>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</si>
  <si>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</si>
  <si>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</si>
  <si>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</si>
  <si>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</si>
  <si>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</si>
  <si>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</si>
  <si>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</si>
  <si>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</si>
  <si>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</si>
  <si>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</si>
  <si>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</si>
  <si>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</si>
  <si>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</si>
  <si>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</si>
  <si>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</si>
  <si>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</si>
  <si>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</si>
  <si>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</si>
  <si>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</si>
  <si>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</si>
  <si>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</si>
  <si>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</si>
  <si>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</si>
  <si>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</si>
  <si>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</si>
  <si>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</si>
  <si>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</si>
  <si>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</si>
  <si>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</si>
  <si>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</si>
  <si>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</si>
  <si>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</si>
  <si>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</si>
  <si>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</si>
  <si>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</si>
  <si>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</si>
  <si>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</si>
  <si>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</si>
  <si>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</si>
  <si>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</si>
  <si>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</si>
  <si>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</si>
  <si>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</si>
  <si>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</si>
  <si>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</si>
  <si>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</si>
  <si>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</si>
  <si>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</si>
  <si>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</si>
  <si>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</si>
  <si>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</si>
  <si>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</si>
  <si>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</si>
  <si>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</si>
  <si>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</si>
  <si>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</si>
  <si>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</si>
  <si>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</si>
  <si>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</si>
  <si>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</si>
  <si>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</si>
  <si>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</si>
  <si>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</si>
  <si>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</si>
  <si>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</si>
  <si>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</si>
  <si>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</si>
  <si>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</si>
  <si>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</si>
  <si>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</si>
  <si>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</si>
  <si>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</si>
  <si>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</si>
  <si>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</si>
  <si>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</si>
  <si>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</si>
  <si>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</si>
  <si>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</si>
  <si>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</si>
  <si>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</si>
  <si>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</si>
  <si>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</si>
  <si>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</si>
  <si>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</si>
  <si>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</si>
  <si>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</si>
  <si>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</si>
  <si>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</si>
  <si>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</si>
  <si>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</si>
  <si>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</si>
  <si>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</si>
  <si>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</si>
  <si>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</si>
  <si>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</si>
  <si>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</si>
  <si>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</si>
  <si>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</si>
  <si>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</si>
  <si>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</si>
  <si>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</si>
  <si>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</si>
  <si>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</si>
  <si>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</si>
  <si>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</si>
  <si>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</si>
  <si>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</si>
  <si>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</si>
  <si>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</si>
  <si>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</si>
  <si>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</si>
  <si>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</si>
  <si>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</si>
  <si>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</si>
  <si>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</si>
  <si>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</si>
  <si>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</si>
  <si>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</si>
  <si>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</si>
  <si>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</si>
  <si>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</si>
  <si>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</si>
  <si>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</si>
  <si>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</si>
  <si>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</si>
  <si>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</si>
  <si>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</si>
  <si>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</si>
  <si>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</si>
  <si>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</si>
  <si>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</si>
  <si>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</si>
  <si>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</si>
  <si>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</si>
  <si>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</si>
  <si>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</si>
  <si>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</si>
  <si>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</si>
  <si>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</si>
  <si>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</si>
  <si>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</si>
  <si>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</si>
  <si>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</si>
  <si>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</si>
  <si>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</si>
  <si>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</si>
  <si>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</si>
  <si>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</si>
  <si>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</si>
  <si>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</si>
  <si>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</si>
  <si>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</si>
  <si>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</si>
  <si>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</si>
  <si>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</si>
  <si>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</si>
  <si>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</si>
  <si>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</si>
  <si>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</si>
  <si>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</si>
  <si>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</si>
  <si>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</si>
  <si>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</si>
  <si>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</si>
  <si>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</si>
  <si>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</si>
  <si>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</si>
  <si>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</si>
  <si>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</si>
  <si>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</si>
  <si>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</si>
  <si>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</si>
  <si>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</si>
  <si>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</si>
  <si>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</si>
  <si>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</si>
  <si>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</si>
  <si>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</si>
  <si>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</si>
  <si>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</si>
  <si>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</si>
  <si>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</si>
  <si>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</si>
  <si>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</si>
  <si>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</si>
  <si>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</si>
  <si>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</si>
  <si>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</si>
  <si>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</si>
  <si>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</si>
  <si>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</si>
  <si>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</si>
  <si>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</si>
  <si>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</si>
  <si>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</si>
  <si>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</si>
  <si>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</si>
  <si>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</si>
  <si>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</si>
  <si>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</si>
  <si>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</si>
  <si>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</si>
  <si>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</si>
  <si>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</si>
  <si>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</si>
  <si>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</si>
  <si>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</si>
  <si>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</si>
  <si>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</si>
  <si>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</si>
  <si>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</si>
  <si>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</si>
  <si>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</si>
  <si>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</si>
  <si>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</si>
  <si>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</si>
  <si>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</si>
  <si>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</si>
  <si>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</si>
  <si>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</si>
  <si>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</si>
  <si>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</si>
  <si>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</si>
  <si>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</si>
  <si>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</si>
  <si>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</si>
  <si>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</si>
  <si>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</si>
  <si>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</si>
  <si>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</si>
  <si>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</si>
  <si>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</si>
  <si>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</si>
  <si>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</si>
  <si>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</si>
  <si>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</si>
  <si>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</si>
  <si>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</si>
  <si>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</si>
  <si>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</si>
  <si>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</si>
  <si>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</si>
  <si>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</si>
  <si>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</si>
  <si>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</si>
  <si>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</si>
  <si>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</si>
  <si>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</si>
  <si>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</si>
  <si>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</si>
  <si>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</si>
  <si>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</si>
  <si>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</si>
  <si>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</si>
  <si>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</si>
  <si>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</si>
  <si>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</si>
  <si>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</si>
  <si>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</si>
  <si>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</si>
  <si>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</si>
  <si>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</si>
  <si>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</si>
  <si>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</si>
  <si>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</si>
  <si>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</si>
  <si>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</si>
  <si>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</si>
  <si>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</si>
  <si>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</si>
  <si>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</si>
  <si>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</si>
  <si>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</si>
  <si>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</si>
  <si>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</si>
  <si>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</si>
  <si>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</si>
  <si>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</si>
  <si>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</si>
  <si>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</si>
  <si>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</si>
  <si>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</si>
  <si>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</si>
  <si>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</si>
  <si>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</si>
  <si>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</si>
  <si>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</si>
  <si>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</si>
  <si>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</si>
  <si>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</si>
  <si>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</si>
  <si>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</si>
  <si>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</si>
  <si>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</si>
  <si>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</si>
  <si>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</si>
  <si>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</si>
  <si>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</si>
  <si>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</si>
  <si>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</si>
  <si>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</si>
  <si>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</si>
  <si>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</si>
  <si>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</si>
  <si>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</si>
  <si>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</si>
  <si>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</si>
  <si>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</si>
  <si>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</si>
  <si>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</si>
  <si>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</si>
  <si>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</si>
  <si>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</si>
  <si>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</si>
  <si>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</si>
  <si>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</si>
  <si>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</si>
  <si>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</si>
  <si>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</si>
  <si>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</si>
  <si>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</si>
  <si>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</si>
  <si>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</si>
  <si>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</si>
  <si>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</si>
  <si>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</si>
  <si>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</si>
  <si>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</si>
  <si>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</si>
  <si>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</si>
  <si>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</si>
  <si>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</si>
  <si>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</si>
  <si>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</si>
  <si>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</si>
  <si>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</si>
  <si>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</si>
  <si>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</si>
  <si>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</si>
  <si>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</si>
  <si>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</si>
  <si>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</si>
  <si>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</si>
  <si>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</si>
  <si>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</si>
  <si>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</si>
  <si>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</si>
  <si>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</si>
  <si>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</si>
  <si>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</si>
  <si>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</si>
  <si>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</si>
  <si>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</si>
  <si>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</si>
  <si>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</si>
  <si>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</si>
  <si>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</si>
  <si>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</si>
  <si>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</si>
  <si>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</si>
  <si>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</si>
  <si>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</si>
  <si>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</si>
  <si>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</si>
  <si>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</si>
  <si>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</si>
  <si>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</si>
  <si>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</si>
  <si>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</si>
  <si>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</si>
  <si>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</si>
  <si>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</si>
  <si>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</si>
  <si>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</si>
  <si>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</si>
  <si>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</si>
  <si>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</si>
  <si>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</si>
  <si>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</si>
  <si>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</si>
  <si>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</si>
  <si>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</si>
  <si>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</si>
  <si>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</si>
  <si>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</si>
  <si>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</si>
  <si>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</si>
  <si>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</si>
  <si>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</si>
  <si>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</si>
  <si>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</si>
  <si>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</si>
  <si>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</si>
  <si>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</si>
  <si>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</si>
  <si>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</si>
  <si>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</si>
  <si>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</si>
  <si>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</si>
  <si>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</si>
  <si>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</si>
  <si>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</si>
  <si>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</si>
  <si>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</si>
  <si>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</si>
  <si>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</si>
  <si>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</si>
  <si>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</si>
  <si>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</si>
  <si>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</si>
  <si>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</si>
  <si>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</si>
  <si>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</si>
  <si>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</si>
  <si>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</si>
  <si>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</si>
  <si>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</si>
  <si>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</si>
  <si>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</si>
  <si>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</si>
  <si>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</si>
  <si>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</si>
  <si>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</si>
  <si>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</si>
  <si>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</si>
  <si>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</si>
  <si>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</si>
  <si>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</si>
  <si>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</si>
  <si>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</si>
  <si>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</si>
  <si>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</si>
  <si>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</si>
  <si>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</si>
  <si>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</si>
  <si>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</si>
  <si>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</si>
  <si>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</si>
  <si>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</si>
  <si>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</si>
  <si>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</si>
  <si>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</si>
  <si>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</si>
  <si>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</si>
  <si>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</si>
  <si>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</si>
  <si>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</si>
  <si>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</si>
  <si>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</si>
  <si>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</si>
  <si>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</si>
  <si>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</si>
  <si>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</si>
  <si>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</si>
  <si>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</si>
  <si>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</si>
  <si>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</si>
  <si>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</si>
  <si>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</si>
  <si>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</si>
  <si>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</si>
  <si>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</si>
  <si>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</si>
  <si>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</si>
  <si>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</si>
  <si>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</si>
  <si>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</si>
  <si>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</si>
  <si>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</si>
  <si>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</si>
  <si>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</si>
  <si>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</si>
  <si>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</si>
  <si>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</si>
  <si>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</si>
  <si>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</si>
  <si>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</si>
  <si>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</si>
  <si>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</si>
  <si>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</si>
  <si>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</si>
  <si>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</si>
  <si>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</si>
  <si>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</si>
  <si>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</si>
  <si>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</si>
  <si>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</si>
  <si>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</si>
  <si>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</si>
  <si>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</si>
  <si>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</si>
  <si>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</si>
  <si>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</si>
  <si>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</si>
  <si>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</si>
  <si>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</si>
  <si>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</si>
  <si>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</si>
  <si>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</si>
  <si>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</si>
  <si>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</si>
  <si>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</si>
  <si>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</si>
  <si>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</si>
  <si>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</si>
  <si>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</si>
  <si>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</si>
  <si>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</si>
  <si>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</si>
  <si>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</si>
  <si>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</si>
  <si>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</si>
  <si>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</si>
  <si>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</si>
  <si>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</si>
  <si>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</si>
  <si>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</si>
  <si>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</si>
  <si>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</si>
  <si>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</si>
  <si>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</si>
  <si>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</si>
  <si>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</si>
  <si>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</si>
  <si>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</si>
  <si>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</si>
  <si>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</si>
  <si>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</si>
  <si>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</si>
  <si>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</si>
  <si>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</si>
  <si>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</si>
  <si>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</si>
  <si>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</si>
  <si>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</si>
  <si>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</si>
  <si>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</si>
  <si>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</si>
  <si>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</si>
  <si>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</si>
  <si>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</si>
  <si>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</si>
  <si>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</si>
  <si>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</si>
  <si>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</si>
  <si>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</si>
  <si>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</si>
  <si>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</si>
  <si>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</si>
  <si>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</si>
  <si>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</si>
  <si>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</si>
  <si>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</si>
  <si>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</si>
  <si>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</si>
  <si>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</si>
  <si>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</si>
  <si>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</si>
  <si>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</si>
  <si>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</si>
  <si>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</si>
  <si>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</si>
  <si>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</si>
  <si>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</si>
  <si>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</si>
  <si>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</si>
  <si>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</si>
  <si>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</si>
  <si>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</si>
  <si>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</si>
  <si>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</si>
  <si>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</si>
  <si>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</si>
  <si>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</si>
  <si>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</si>
  <si>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</si>
  <si>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</si>
  <si>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</si>
  <si>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</si>
  <si>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</si>
  <si>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</si>
  <si>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</si>
  <si>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</si>
  <si>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</si>
  <si>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</si>
  <si>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</si>
  <si>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</si>
  <si>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</si>
  <si>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</si>
  <si>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</si>
  <si>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</si>
  <si>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</si>
  <si>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</si>
  <si>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</si>
  <si>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</si>
  <si>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</si>
  <si>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</si>
  <si>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</si>
  <si>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</si>
  <si>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</si>
  <si>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</si>
  <si>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</si>
  <si>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</si>
  <si>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</si>
  <si>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</si>
  <si>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</si>
  <si>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</si>
  <si>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</si>
  <si>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</si>
  <si>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</si>
  <si>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</si>
  <si>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</si>
  <si>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</si>
  <si>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</si>
  <si>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</si>
  <si>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</si>
  <si>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</si>
  <si>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</si>
  <si>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</si>
  <si>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</si>
  <si>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</si>
  <si>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</si>
  <si>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</si>
  <si>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</si>
  <si>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</si>
  <si>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</si>
  <si>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</si>
  <si>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</si>
  <si>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</si>
  <si>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</si>
  <si>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</si>
  <si>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</si>
  <si>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</si>
  <si>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</si>
  <si>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</si>
  <si>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</si>
  <si>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</si>
  <si>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</si>
  <si>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</si>
  <si>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</si>
  <si>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</si>
  <si>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</si>
  <si>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</si>
  <si>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</si>
  <si>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</si>
  <si>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</si>
  <si>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</si>
  <si>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</si>
  <si>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</si>
  <si>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</si>
  <si>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</si>
  <si>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</si>
  <si>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</si>
  <si>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</si>
  <si>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</si>
  <si>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</si>
  <si>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</si>
  <si>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</si>
  <si>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</si>
  <si>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</si>
  <si>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</si>
  <si>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</si>
  <si>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</si>
  <si>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</si>
  <si>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</si>
  <si>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</si>
  <si>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</si>
  <si>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</si>
  <si>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</si>
  <si>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</si>
  <si>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</si>
  <si>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</si>
  <si>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</si>
  <si>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</si>
  <si>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</si>
  <si>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</si>
  <si>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</si>
  <si>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</si>
  <si>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</si>
  <si>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</si>
  <si>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</si>
  <si>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</si>
  <si>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</si>
  <si>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</si>
  <si>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</si>
  <si>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</si>
  <si>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</si>
  <si>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</si>
  <si>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</si>
  <si>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</si>
  <si>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</si>
  <si>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</si>
  <si>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</si>
  <si>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</si>
  <si>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</si>
  <si>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</si>
  <si>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</si>
  <si>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</si>
  <si>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</si>
  <si>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</si>
  <si>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</si>
  <si>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</si>
  <si>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</si>
  <si>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</si>
  <si>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</si>
  <si>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</si>
  <si>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</si>
  <si>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</si>
  <si>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</si>
  <si>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</si>
  <si>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</si>
  <si>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</si>
  <si>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</si>
  <si>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</si>
  <si>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</si>
  <si>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</si>
  <si>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</si>
  <si>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</si>
  <si>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</si>
  <si>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</si>
  <si>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</si>
  <si>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</si>
  <si>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</si>
  <si>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</si>
  <si>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</si>
  <si>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</si>
  <si>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</si>
  <si>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</si>
  <si>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</si>
  <si>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</si>
  <si>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</si>
  <si>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</si>
  <si>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</si>
  <si>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</si>
  <si>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</si>
  <si>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</si>
  <si>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</si>
  <si>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</si>
  <si>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</si>
  <si>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</si>
  <si>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</si>
  <si>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</si>
  <si>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</si>
  <si>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</si>
  <si>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</si>
  <si>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</si>
  <si>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</si>
  <si>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</si>
  <si>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</si>
  <si>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</si>
  <si>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</si>
  <si>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</si>
  <si>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</si>
  <si>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</si>
  <si>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</si>
  <si>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</si>
  <si>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</si>
  <si>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</si>
  <si>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</si>
  <si>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</si>
  <si>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</si>
  <si>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</si>
  <si>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</si>
  <si>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</si>
  <si>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</si>
  <si>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</si>
  <si>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</si>
  <si>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</si>
  <si>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</si>
  <si>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</si>
  <si>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</si>
  <si>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</si>
  <si>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</si>
  <si>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</si>
  <si>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</si>
  <si>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</si>
  <si>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</si>
  <si>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</si>
  <si>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</si>
  <si>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</si>
  <si>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</si>
  <si>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</si>
  <si>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</si>
  <si>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</si>
  <si>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</si>
  <si>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</si>
  <si>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</si>
  <si>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</si>
  <si>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</si>
  <si>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</si>
  <si>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</si>
  <si>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</si>
  <si>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</si>
  <si>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</si>
  <si>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</si>
  <si>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</si>
  <si>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</si>
  <si>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</si>
  <si>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</si>
  <si>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</si>
  <si>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</si>
  <si>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</si>
  <si>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</si>
  <si>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</si>
  <si>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</si>
  <si>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</si>
  <si>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</si>
  <si>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</si>
  <si>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</si>
  <si>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</si>
  <si>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</si>
  <si>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</si>
  <si>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</si>
  <si>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</si>
  <si>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</si>
  <si>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</si>
  <si>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</si>
  <si>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</si>
  <si>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</si>
  <si>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</si>
  <si>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</si>
  <si>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</si>
  <si>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</si>
  <si>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</si>
  <si>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</si>
  <si>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</si>
  <si>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</si>
  <si>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</si>
  <si>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</si>
  <si>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</si>
  <si>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</si>
  <si>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</si>
  <si>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</si>
  <si>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</si>
  <si>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</si>
  <si>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</si>
  <si>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</si>
  <si>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</si>
  <si>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</si>
  <si>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</si>
  <si>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</si>
  <si>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</si>
  <si>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</si>
  <si>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</si>
  <si>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</si>
  <si>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</si>
  <si>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</si>
  <si>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</si>
  <si>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</si>
  <si>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</si>
  <si>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</si>
  <si>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</si>
  <si>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</si>
  <si>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</si>
  <si>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</si>
  <si>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</si>
  <si>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</si>
  <si>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</si>
  <si>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</si>
  <si>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</si>
  <si>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</si>
  <si>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</si>
  <si>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</si>
  <si>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</si>
  <si>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</si>
  <si>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</si>
  <si>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</si>
  <si>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</si>
  <si>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</si>
  <si>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</si>
  <si>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</si>
  <si>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</si>
  <si>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</si>
  <si>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</si>
  <si>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</si>
  <si>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</si>
  <si>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</si>
  <si>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</si>
  <si>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</si>
  <si>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</si>
  <si>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</si>
  <si>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</si>
  <si>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</si>
  <si>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</si>
  <si>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</si>
  <si>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</si>
  <si>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</si>
  <si>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</si>
  <si>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</si>
  <si>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</si>
  <si>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</si>
  <si>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</si>
  <si>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</si>
  <si>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</si>
  <si>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</si>
  <si>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</si>
  <si>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</si>
  <si>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</si>
  <si>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</si>
  <si>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</si>
  <si>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</si>
  <si>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</si>
  <si>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</si>
  <si>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</si>
  <si>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</si>
  <si>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</si>
  <si>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</si>
  <si>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</si>
  <si>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</si>
  <si>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</si>
  <si>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</si>
  <si>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</si>
  <si>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</si>
  <si>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</si>
  <si>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</si>
  <si>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</si>
  <si>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</si>
  <si>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</si>
  <si>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</si>
  <si>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</si>
  <si>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</si>
  <si>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</si>
  <si>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</si>
  <si>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</si>
  <si>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</si>
  <si>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</si>
  <si>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</si>
  <si>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</si>
  <si>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</si>
  <si>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</si>
  <si>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</si>
  <si>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</si>
  <si>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</si>
  <si>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</si>
  <si>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</si>
  <si>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</si>
  <si>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</si>
  <si>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</si>
  <si>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</si>
  <si>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</si>
  <si>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</si>
  <si>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</si>
  <si>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</si>
  <si>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</si>
  <si>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</si>
  <si>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</si>
  <si>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</si>
  <si>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</si>
  <si>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</si>
  <si>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</si>
  <si>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</si>
  <si>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</si>
  <si>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</si>
  <si>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</si>
  <si>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</si>
  <si>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</si>
  <si>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</si>
  <si>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</si>
  <si>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</si>
  <si>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</si>
  <si>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</si>
  <si>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</si>
  <si>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</si>
  <si>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</si>
  <si>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</si>
  <si>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</si>
  <si>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</si>
  <si>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</si>
  <si>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</si>
  <si>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</si>
  <si>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</si>
  <si>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</si>
  <si>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</si>
  <si>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</si>
  <si>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</si>
  <si>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</si>
  <si>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</si>
  <si>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</si>
  <si>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</si>
  <si>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</si>
  <si>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</si>
  <si>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</si>
  <si>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</si>
  <si>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</si>
  <si>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</si>
  <si>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</si>
  <si>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</si>
  <si>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</si>
  <si>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</si>
  <si>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</si>
  <si>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</si>
  <si>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</si>
  <si>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</si>
  <si>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</si>
  <si>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</si>
  <si>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</si>
  <si>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</si>
  <si>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</si>
  <si>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</si>
  <si>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</si>
  <si>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</si>
  <si>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</si>
  <si>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</si>
  <si>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</si>
  <si>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</si>
  <si>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</si>
  <si>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</si>
  <si>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</si>
  <si>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</si>
  <si>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</si>
  <si>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</si>
  <si>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</si>
  <si>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</si>
  <si>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</si>
  <si>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</si>
  <si>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</si>
  <si>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</si>
  <si>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</si>
  <si>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</si>
  <si>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</si>
  <si>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</si>
  <si>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</si>
  <si>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</si>
  <si>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</si>
  <si>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</si>
  <si>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</si>
  <si>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</si>
  <si>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</si>
  <si>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</si>
  <si>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</si>
  <si>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</si>
  <si>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</si>
  <si>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</si>
  <si>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</si>
  <si>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</si>
  <si>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</si>
  <si>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</si>
  <si>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</si>
  <si>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</si>
  <si>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</si>
  <si>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</si>
  <si>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</si>
  <si>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</si>
  <si>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</si>
  <si>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</si>
  <si>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</si>
  <si>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</si>
  <si>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</si>
  <si>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</si>
  <si>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</si>
  <si>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</si>
  <si>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</si>
  <si>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</si>
  <si>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</si>
  <si>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</si>
  <si>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</si>
  <si>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</si>
  <si>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</si>
  <si>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</si>
  <si>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</si>
  <si>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</si>
  <si>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</si>
  <si>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</si>
  <si>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</si>
  <si>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</si>
  <si>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</si>
  <si>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</si>
  <si>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</si>
  <si>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</si>
  <si>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</si>
  <si>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</si>
  <si>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</si>
  <si>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</si>
  <si>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</si>
  <si>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</si>
  <si>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</si>
  <si>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</si>
  <si>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</si>
  <si>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</si>
  <si>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</si>
  <si>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</si>
  <si>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</si>
  <si>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</si>
  <si>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</si>
  <si>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</si>
  <si>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</si>
  <si>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</si>
  <si>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</si>
  <si>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</si>
  <si>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</si>
  <si>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</si>
  <si>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</si>
  <si>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</si>
  <si>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</si>
  <si>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</si>
  <si>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</si>
  <si>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</si>
  <si>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</si>
  <si>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</si>
  <si>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</si>
  <si>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</si>
  <si>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</si>
  <si>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</si>
  <si>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</si>
  <si>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</si>
  <si>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</si>
  <si>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</si>
  <si>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</si>
  <si>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</si>
  <si>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</si>
  <si>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</si>
  <si>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</si>
  <si>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</si>
  <si>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</si>
  <si>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</si>
  <si>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</si>
  <si>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</si>
  <si>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</si>
  <si>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</si>
  <si>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</si>
  <si>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</si>
  <si>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</si>
  <si>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</si>
  <si>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</si>
  <si>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</si>
  <si>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</si>
  <si>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</si>
  <si>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</si>
  <si>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</si>
  <si>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</si>
  <si>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</si>
  <si>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</si>
  <si>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</si>
  <si>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</si>
  <si>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</si>
  <si>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</si>
  <si>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</si>
  <si>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</si>
  <si>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</si>
  <si>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</si>
  <si>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</si>
  <si>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</si>
  <si>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</si>
  <si>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</si>
  <si>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</si>
  <si>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</si>
  <si>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</si>
  <si>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</si>
  <si>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</si>
  <si>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</si>
  <si>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</si>
  <si>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</si>
  <si>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</si>
  <si>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</si>
  <si>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</si>
  <si>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</si>
  <si>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</si>
  <si>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</si>
  <si>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</si>
  <si>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</si>
  <si>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</si>
  <si>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</si>
  <si>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</si>
  <si>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</si>
  <si>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</si>
  <si>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</si>
  <si>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</si>
  <si>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</si>
  <si>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</si>
  <si>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</si>
  <si>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</si>
  <si>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</si>
  <si>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</si>
  <si>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</si>
  <si>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</si>
  <si>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</si>
  <si>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</si>
  <si>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</si>
  <si>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</si>
  <si>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</si>
  <si>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</si>
  <si>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</si>
  <si>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</si>
  <si>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</si>
  <si>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</si>
  <si>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</si>
  <si>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</si>
  <si>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</si>
  <si>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</si>
  <si>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</si>
  <si>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</si>
  <si>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</si>
  <si>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</si>
  <si>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</si>
  <si>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</si>
  <si>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</si>
  <si>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</si>
  <si>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</si>
  <si>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</si>
  <si>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</si>
  <si>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</si>
  <si>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</si>
  <si>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</si>
  <si>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</si>
  <si>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</si>
  <si>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</si>
  <si>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</si>
  <si>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</si>
  <si>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</si>
  <si>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</si>
  <si>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</si>
  <si>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</si>
  <si>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</si>
  <si>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</si>
  <si>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</si>
  <si>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</si>
  <si>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</si>
  <si>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</si>
  <si>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</si>
  <si>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</si>
  <si>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</si>
  <si>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</si>
  <si>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</si>
  <si>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</si>
  <si>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</si>
  <si>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</si>
  <si>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</si>
  <si>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</si>
  <si>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</si>
  <si>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</si>
  <si>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</si>
  <si>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</si>
  <si>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</si>
  <si>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</si>
  <si>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</si>
  <si>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</si>
  <si>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</si>
  <si>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</si>
  <si>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</si>
  <si>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</si>
  <si>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</si>
  <si>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</si>
  <si>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</si>
  <si>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</si>
  <si>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</si>
  <si>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</si>
  <si>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</si>
  <si>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</si>
  <si>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</si>
  <si>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</si>
  <si>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</si>
  <si>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</si>
  <si>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</si>
  <si>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</si>
  <si>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</si>
  <si>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</si>
  <si>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</si>
  <si>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</si>
  <si>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</si>
  <si>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</si>
  <si>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</si>
  <si>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</si>
  <si>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</si>
  <si>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</si>
  <si>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</si>
  <si>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</si>
  <si>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</si>
  <si>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</si>
  <si>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</si>
  <si>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</si>
  <si>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</si>
  <si>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</si>
  <si>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</si>
  <si>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</si>
  <si>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</si>
  <si>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</si>
  <si>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</si>
  <si>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</si>
  <si>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</si>
  <si>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</si>
  <si>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</si>
  <si>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</si>
  <si>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</si>
  <si>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</si>
  <si>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</si>
  <si>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</si>
  <si>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</si>
  <si>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</si>
  <si>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</si>
  <si>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</si>
  <si>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</si>
  <si>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</si>
  <si>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</si>
  <si>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</si>
  <si>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</si>
  <si>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</si>
  <si>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</si>
  <si>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</si>
  <si>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</si>
  <si>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</si>
  <si>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</si>
  <si>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</si>
  <si>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</si>
  <si>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</si>
  <si>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</si>
  <si>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</si>
  <si>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</si>
  <si>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</si>
  <si>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</si>
  <si>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</si>
  <si>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</si>
  <si>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</si>
  <si>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</si>
  <si>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</si>
  <si>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</si>
  <si>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</si>
  <si>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</si>
  <si>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</si>
  <si>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</si>
  <si>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</si>
  <si>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</si>
  <si>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</si>
  <si>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</si>
  <si>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</si>
  <si>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</si>
  <si>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</si>
  <si>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</si>
  <si>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</si>
  <si>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</si>
  <si>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</si>
  <si>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</si>
  <si>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</si>
  <si>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</si>
  <si>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</si>
  <si>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</si>
  <si>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</si>
  <si>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</si>
  <si>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</si>
  <si>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</si>
  <si>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</si>
  <si>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</si>
  <si>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</si>
  <si>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</si>
  <si>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</si>
  <si>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</si>
  <si>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</si>
  <si>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</si>
  <si>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</si>
  <si>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</si>
  <si>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</si>
  <si>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</si>
  <si>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</si>
  <si>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</si>
  <si>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</si>
  <si>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</si>
  <si>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</si>
  <si>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</si>
  <si>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</si>
  <si>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</si>
  <si>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</si>
  <si>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</si>
  <si>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</si>
  <si>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</si>
  <si>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</si>
  <si>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</si>
  <si>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</si>
  <si>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</si>
  <si>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</si>
  <si>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</si>
  <si>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</si>
  <si>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</si>
  <si>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</si>
  <si>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</si>
  <si>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</si>
  <si>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</si>
  <si>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</si>
  <si>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</si>
  <si>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</si>
  <si>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</si>
  <si>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</si>
  <si>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</si>
  <si>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</si>
  <si>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</si>
  <si>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</si>
  <si>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</si>
  <si>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</si>
  <si>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</si>
  <si>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</si>
  <si>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</si>
  <si>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</si>
  <si>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</si>
  <si>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</si>
  <si>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</si>
  <si>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</si>
  <si>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</si>
  <si>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</si>
  <si>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</si>
  <si>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</si>
  <si>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</si>
  <si>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</si>
  <si>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</si>
  <si>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</si>
  <si>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</si>
  <si>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</si>
  <si>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</si>
  <si>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</si>
  <si>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</si>
  <si>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</si>
  <si>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</si>
  <si>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</si>
  <si>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</si>
  <si>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</si>
  <si>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</si>
  <si>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</si>
  <si>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</si>
  <si>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</si>
  <si>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</si>
  <si>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</si>
  <si>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</si>
  <si>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</si>
  <si>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</si>
  <si>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</si>
  <si>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</si>
  <si>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</si>
  <si>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</si>
  <si>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</si>
  <si>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</si>
  <si>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</si>
  <si>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</si>
  <si>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</si>
  <si>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</si>
  <si>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</si>
  <si>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</si>
  <si>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</si>
  <si>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</si>
  <si>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</si>
  <si>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</si>
  <si>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</si>
  <si>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</si>
  <si>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</si>
  <si>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</si>
  <si>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</si>
  <si>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</si>
  <si>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</si>
  <si>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</si>
  <si>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</si>
  <si>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</si>
  <si>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</si>
  <si>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</si>
  <si>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</si>
  <si>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</si>
  <si>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</si>
  <si>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</si>
  <si>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</si>
  <si>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</si>
  <si>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</si>
  <si>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</si>
  <si>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</si>
  <si>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</si>
  <si>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</si>
  <si>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</si>
  <si>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</si>
  <si>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</si>
  <si>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</si>
  <si>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</si>
  <si>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</si>
  <si>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</si>
  <si>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</si>
  <si>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</si>
  <si>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</si>
  <si>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</si>
  <si>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</si>
  <si>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</si>
  <si>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</si>
  <si>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</si>
  <si>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</si>
  <si>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</si>
  <si>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</si>
  <si>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</si>
  <si>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</si>
  <si>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</si>
  <si>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</si>
  <si>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</si>
  <si>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</si>
  <si>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</si>
  <si>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</si>
  <si>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</si>
  <si>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</si>
  <si>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</si>
  <si>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</si>
  <si>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</si>
  <si>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</si>
  <si>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</si>
  <si>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</si>
  <si>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</si>
  <si>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</si>
  <si>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</si>
  <si>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</si>
  <si>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</si>
  <si>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</si>
  <si>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</si>
  <si>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</si>
  <si>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</si>
  <si>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</si>
  <si>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</si>
  <si>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</si>
  <si>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</si>
  <si>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</si>
  <si>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</si>
  <si>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</si>
  <si>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</si>
  <si>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</si>
  <si>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</si>
  <si>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</si>
  <si>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</si>
  <si>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</si>
  <si>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</si>
  <si>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</si>
  <si>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</si>
  <si>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</si>
  <si>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</si>
  <si>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</si>
  <si>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</si>
  <si>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</si>
  <si>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</si>
  <si>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</si>
  <si>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</si>
  <si>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</si>
  <si>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</si>
  <si>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</si>
  <si>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</si>
  <si>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</si>
  <si>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</si>
  <si>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</si>
  <si>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</si>
  <si>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</si>
  <si>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</si>
  <si>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</si>
  <si>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</si>
  <si>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</si>
  <si>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</si>
  <si>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</si>
  <si>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</si>
  <si>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</si>
  <si>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</si>
  <si>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</si>
  <si>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</si>
  <si>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</si>
  <si>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</si>
  <si>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</si>
  <si>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</si>
  <si>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</si>
  <si>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</si>
  <si>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</si>
  <si>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</si>
  <si>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</si>
  <si>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</si>
  <si>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</si>
  <si>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</si>
  <si>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</si>
  <si>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</si>
  <si>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</si>
  <si>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</si>
  <si>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</si>
  <si>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</si>
  <si>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</si>
  <si>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</si>
  <si>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</si>
  <si>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</si>
  <si>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</si>
  <si>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</si>
  <si>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</si>
  <si>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</si>
  <si>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</si>
  <si>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</si>
  <si>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</si>
  <si>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</si>
  <si>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</si>
  <si>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</si>
  <si>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</si>
  <si>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</si>
  <si>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</si>
  <si>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</si>
  <si>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</si>
  <si>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</si>
  <si>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</si>
  <si>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</si>
  <si>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</si>
  <si>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</si>
  <si>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</si>
  <si>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</si>
  <si>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</si>
  <si>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</si>
  <si>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</si>
  <si>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</si>
  <si>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</si>
  <si>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</si>
  <si>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</si>
  <si>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</si>
  <si>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</si>
  <si>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</si>
  <si>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</si>
  <si>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</si>
  <si>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</si>
  <si>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</si>
  <si>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</si>
  <si>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</si>
  <si>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</si>
  <si>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</si>
  <si>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</si>
  <si>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</si>
  <si>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</si>
  <si>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</si>
  <si>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</si>
  <si>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</si>
  <si>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</si>
  <si>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</si>
  <si>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</si>
  <si>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</si>
  <si>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</si>
  <si>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</si>
  <si>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</si>
  <si>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</si>
  <si>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</si>
  <si>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</si>
  <si>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</si>
  <si>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</si>
  <si>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</si>
  <si>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</si>
  <si>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</si>
  <si>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</si>
  <si>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</si>
  <si>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</si>
  <si>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</si>
  <si>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</si>
  <si>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</si>
  <si>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</si>
  <si>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</si>
  <si>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</si>
  <si>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</si>
  <si>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</si>
  <si>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</si>
  <si>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</si>
  <si>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</si>
  <si>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</si>
  <si>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</si>
  <si>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</si>
  <si>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</si>
  <si>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</si>
  <si>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</si>
  <si>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</si>
  <si>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</si>
  <si>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</si>
  <si>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</si>
  <si>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</si>
  <si>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</si>
  <si>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</si>
  <si>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</si>
  <si>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</si>
  <si>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</si>
  <si>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</si>
  <si>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</si>
  <si>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</si>
  <si>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</si>
  <si>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</si>
  <si>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</si>
  <si>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</si>
  <si>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</si>
  <si>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</si>
  <si>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</si>
  <si>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</si>
  <si>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</si>
  <si>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</si>
  <si>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</si>
  <si>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</si>
  <si>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</si>
  <si>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</si>
  <si>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</si>
  <si>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</si>
  <si>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</si>
  <si>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</si>
  <si>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</si>
  <si>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</si>
  <si>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</si>
  <si>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</si>
  <si>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</si>
  <si>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</si>
  <si>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</si>
  <si>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</si>
  <si>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</si>
  <si>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</si>
  <si>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</si>
  <si>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</si>
  <si>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</si>
  <si>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</si>
  <si>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</si>
  <si>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</si>
  <si>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</si>
  <si>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</si>
  <si>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</si>
  <si>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</si>
  <si>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</si>
  <si>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</si>
  <si>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</si>
  <si>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</si>
  <si>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</si>
  <si>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</si>
  <si>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</si>
  <si>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</si>
  <si>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</si>
  <si>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</si>
  <si>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</si>
  <si>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</si>
  <si>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</si>
  <si>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</si>
  <si>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</si>
  <si>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</si>
  <si>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</si>
  <si>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</si>
  <si>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</si>
  <si>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</si>
  <si>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</si>
  <si>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</si>
  <si>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</si>
  <si>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</si>
  <si>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</si>
  <si>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</si>
  <si>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</si>
  <si>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</si>
  <si>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</si>
  <si>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</si>
  <si>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</si>
  <si>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</si>
  <si>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</si>
  <si>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</si>
  <si>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</si>
  <si>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</si>
  <si>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</si>
  <si>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</si>
  <si>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</si>
  <si>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</si>
  <si>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</si>
  <si>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</si>
  <si>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</si>
  <si>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</si>
  <si>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</si>
  <si>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</si>
  <si>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</si>
  <si>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</si>
  <si>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</si>
  <si>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</si>
  <si>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</si>
  <si>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</si>
  <si>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</si>
  <si>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</si>
  <si>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</si>
  <si>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</si>
  <si>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</si>
  <si>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</si>
  <si>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</si>
  <si>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</si>
  <si>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</si>
  <si>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</si>
  <si>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</si>
  <si>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</si>
  <si>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</si>
  <si>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</si>
  <si>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</si>
  <si>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</si>
  <si>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</si>
  <si>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</si>
  <si>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</si>
  <si>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</si>
  <si>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</si>
  <si>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</si>
  <si>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</si>
  <si>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</si>
  <si>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</si>
  <si>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</si>
  <si>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</si>
  <si>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</si>
  <si>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</si>
  <si>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</si>
  <si>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</si>
  <si>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</si>
  <si>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</si>
  <si>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</si>
  <si>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</si>
  <si>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</si>
  <si>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</si>
  <si>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</si>
  <si>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</si>
  <si>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</si>
  <si>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</si>
  <si>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</si>
  <si>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</si>
  <si>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</si>
  <si>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</si>
  <si>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</si>
  <si>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</si>
  <si>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</si>
  <si>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</si>
  <si>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</si>
  <si>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</si>
  <si>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</si>
  <si>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</si>
  <si>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</si>
  <si>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</si>
  <si>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</si>
  <si>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</si>
  <si>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</si>
  <si>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</si>
  <si>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</si>
  <si>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</si>
  <si>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</si>
  <si>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</si>
  <si>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</si>
  <si>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</si>
  <si>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</si>
  <si>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</si>
  <si>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</si>
  <si>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</si>
  <si>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</si>
  <si>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</si>
  <si>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</si>
  <si>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</si>
  <si>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</si>
  <si>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</si>
  <si>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</si>
  <si>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</si>
  <si>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</si>
  <si>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</si>
  <si>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</si>
  <si>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</si>
  <si>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</si>
  <si>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</si>
  <si>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</si>
  <si>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</si>
  <si>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</si>
  <si>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</si>
  <si>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</si>
  <si>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</si>
  <si>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</si>
  <si>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</si>
  <si>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</si>
  <si>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</si>
  <si>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</si>
  <si>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</si>
  <si>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</si>
  <si>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</si>
  <si>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</si>
  <si>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</si>
  <si>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</si>
  <si>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</si>
  <si>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</si>
  <si>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</si>
  <si>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</si>
  <si>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</si>
  <si>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</si>
  <si>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</si>
  <si>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</si>
  <si>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</si>
  <si>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</si>
  <si>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</si>
  <si>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</si>
  <si>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</si>
  <si>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</si>
  <si>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</si>
  <si>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</si>
  <si>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</si>
  <si>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</si>
  <si>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</si>
  <si>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</si>
  <si>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</si>
  <si>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</si>
  <si>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</si>
  <si>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</si>
  <si>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</si>
  <si>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</si>
  <si>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</si>
  <si>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</si>
  <si>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</si>
  <si>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</si>
  <si>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</si>
  <si>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</si>
  <si>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</si>
  <si>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</si>
  <si>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</si>
  <si>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</si>
  <si>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</si>
  <si>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</si>
  <si>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</si>
  <si>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</si>
  <si>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</si>
  <si>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</si>
  <si>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</si>
  <si>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</si>
  <si>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</si>
  <si>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</si>
  <si>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</si>
  <si>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</si>
  <si>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</si>
  <si>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</si>
  <si>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</si>
  <si>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</si>
  <si>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</si>
  <si>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</si>
  <si>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</si>
  <si>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</si>
  <si>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</si>
  <si>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</si>
  <si>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</si>
  <si>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</si>
  <si>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</si>
  <si>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</si>
  <si>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</si>
  <si>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</si>
  <si>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</si>
  <si>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</si>
  <si>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</si>
  <si>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</si>
  <si>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</si>
  <si>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</si>
  <si>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</si>
  <si>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</si>
  <si>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</si>
  <si>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</si>
  <si>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</si>
  <si>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</si>
  <si>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</si>
  <si>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</si>
  <si>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</si>
  <si>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</si>
  <si>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</si>
  <si>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</si>
  <si>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</si>
  <si>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</si>
  <si>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</si>
  <si>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</si>
  <si>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</si>
  <si>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</si>
  <si>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</si>
  <si>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</si>
  <si>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</si>
  <si>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</si>
  <si>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</si>
  <si>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</si>
  <si>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</si>
  <si>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</si>
  <si>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</si>
  <si>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</si>
  <si>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</si>
  <si>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</si>
  <si>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</si>
  <si>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</si>
  <si>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</si>
  <si>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</si>
  <si>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</si>
  <si>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</si>
  <si>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</si>
  <si>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</si>
  <si>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</si>
  <si>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</si>
  <si>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</si>
  <si>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</si>
  <si>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</si>
  <si>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</si>
  <si>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</si>
  <si>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</si>
  <si>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</si>
  <si>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</si>
  <si>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</si>
  <si>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</si>
  <si>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</si>
  <si>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</si>
  <si>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</si>
  <si>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</si>
  <si>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</si>
  <si>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</si>
  <si>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</si>
  <si>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</si>
  <si>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</si>
  <si>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</si>
  <si>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</si>
  <si>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</si>
  <si>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</si>
  <si>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</si>
  <si>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</si>
  <si>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</si>
  <si>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</si>
  <si>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</si>
  <si>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</si>
  <si>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</si>
  <si>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</si>
  <si>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</si>
  <si>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</si>
  <si>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</si>
  <si>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</si>
  <si>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</si>
  <si>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</si>
  <si>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</si>
  <si>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</si>
  <si>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</si>
  <si>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</si>
  <si>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</si>
  <si>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</si>
  <si>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</si>
  <si>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</si>
  <si>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</si>
  <si>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</si>
  <si>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</si>
  <si>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</si>
  <si>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</si>
  <si>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</si>
  <si>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</si>
  <si>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</si>
  <si>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</si>
  <si>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</si>
  <si>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</si>
  <si>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</si>
  <si>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</si>
  <si>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</si>
  <si>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</si>
  <si>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</si>
  <si>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</si>
  <si>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</si>
  <si>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</si>
  <si>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</si>
  <si>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</si>
  <si>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</si>
  <si>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</si>
  <si>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</si>
  <si>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</si>
  <si>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</si>
  <si>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</si>
  <si>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</si>
  <si>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</si>
  <si>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</si>
  <si>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</si>
  <si>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</si>
  <si>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</si>
  <si>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</si>
  <si>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</si>
  <si>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</si>
  <si>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</si>
  <si>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</si>
  <si>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</si>
  <si>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</si>
  <si>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</si>
  <si>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</si>
  <si>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</si>
  <si>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</si>
  <si>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</si>
  <si>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</si>
  <si>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</si>
  <si>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</si>
  <si>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</si>
  <si>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</si>
  <si>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</si>
  <si>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</si>
  <si>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</si>
  <si>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</si>
  <si>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</si>
  <si>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</si>
  <si>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</si>
  <si>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</si>
  <si>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</si>
  <si>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</si>
  <si>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</si>
  <si>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</si>
  <si>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</si>
  <si>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</si>
  <si>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</si>
  <si>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</si>
  <si>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</si>
  <si>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</si>
  <si>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</si>
  <si>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</si>
  <si>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</si>
  <si>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</si>
  <si>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</si>
  <si>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</si>
  <si>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</si>
  <si>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</si>
  <si>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</si>
  <si>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</si>
  <si>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</si>
  <si>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</si>
  <si>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</si>
  <si>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</si>
  <si>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</si>
  <si>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</si>
  <si>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</si>
  <si>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</si>
  <si>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</si>
  <si>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</si>
  <si>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</si>
  <si>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</si>
  <si>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</si>
  <si>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</si>
  <si>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</si>
  <si>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</si>
  <si>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</si>
  <si>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</si>
  <si>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</si>
  <si>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</si>
  <si>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</si>
  <si>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</si>
  <si>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</si>
  <si>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</si>
  <si>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</si>
  <si>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</si>
  <si>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</si>
  <si>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</si>
  <si>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</si>
  <si>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</si>
  <si>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</si>
  <si>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</si>
  <si>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</si>
  <si>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</si>
  <si>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</si>
  <si>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</si>
  <si>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</si>
  <si>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</si>
  <si>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</si>
  <si>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</si>
  <si>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</si>
  <si>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</si>
  <si>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</si>
  <si>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</si>
  <si>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</si>
  <si>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</si>
  <si>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</si>
  <si>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</si>
  <si>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</si>
  <si>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</si>
  <si>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</si>
  <si>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</si>
  <si>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</si>
  <si>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</si>
  <si>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</si>
  <si>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</si>
  <si>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</si>
  <si>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</si>
  <si>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</si>
  <si>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</si>
  <si>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</si>
  <si>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</si>
  <si>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</si>
  <si>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</si>
  <si>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</si>
  <si>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</si>
  <si>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</si>
  <si>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</si>
  <si>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</si>
  <si>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</si>
  <si>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</si>
  <si>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</si>
  <si>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</si>
  <si>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</si>
  <si>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</si>
  <si>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</si>
  <si>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</si>
  <si>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</si>
  <si>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</si>
  <si>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</si>
  <si>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</si>
  <si>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</si>
  <si>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</si>
  <si>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</si>
  <si>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</si>
  <si>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</si>
  <si>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</si>
  <si>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</si>
  <si>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</si>
  <si>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</si>
  <si>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</si>
  <si>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</si>
  <si>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</si>
  <si>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</si>
  <si>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</si>
  <si>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</si>
  <si>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</si>
  <si>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</si>
  <si>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</si>
  <si>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</si>
  <si>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</si>
  <si>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</si>
  <si>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</si>
  <si>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</si>
  <si>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</si>
  <si>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</si>
  <si>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</si>
  <si>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</si>
  <si>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</si>
  <si>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</si>
  <si>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</si>
  <si>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</si>
  <si>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</si>
  <si>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</si>
  <si>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</si>
  <si>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</si>
  <si>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</si>
  <si>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</si>
  <si>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</si>
  <si>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</si>
  <si>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</si>
  <si>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</si>
  <si>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</si>
  <si>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</si>
  <si>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</si>
  <si>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</si>
  <si>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</si>
  <si>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</si>
  <si>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</si>
  <si>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</si>
  <si>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</si>
  <si>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</si>
  <si>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</si>
  <si>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</si>
  <si>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</si>
  <si>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</si>
  <si>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</si>
  <si>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</si>
  <si>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</si>
  <si>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</si>
  <si>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</si>
  <si>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</si>
  <si>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</si>
  <si>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</si>
  <si>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</si>
  <si>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</si>
  <si>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</si>
  <si>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</si>
  <si>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</si>
  <si>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</si>
  <si>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</si>
  <si>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</si>
  <si>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</si>
  <si>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</si>
  <si>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</si>
  <si>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</si>
  <si>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</si>
  <si>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</si>
  <si>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</si>
  <si>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</si>
  <si>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</si>
  <si>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</si>
  <si>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</si>
  <si>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</si>
  <si>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</si>
  <si>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</si>
  <si>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</si>
  <si>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</si>
  <si>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</si>
  <si>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</si>
  <si>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</si>
  <si>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</si>
  <si>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</si>
  <si>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</si>
  <si>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</si>
  <si>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</si>
  <si>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</si>
  <si>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</si>
  <si>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</si>
  <si>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</si>
  <si>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</si>
  <si>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</si>
  <si>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</si>
  <si>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</si>
  <si>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</si>
  <si>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</si>
  <si>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</si>
  <si>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</si>
  <si>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</si>
  <si>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</si>
  <si>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</si>
  <si>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</si>
  <si>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</si>
  <si>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</si>
  <si>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</si>
  <si>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</si>
  <si>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</si>
  <si>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</si>
  <si>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</si>
  <si>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</si>
  <si>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</si>
  <si>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</si>
  <si>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</si>
  <si>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</si>
  <si>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</si>
  <si>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</si>
  <si>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</si>
  <si>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</si>
  <si>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</si>
  <si>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</si>
  <si>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</si>
  <si>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</si>
  <si>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</si>
  <si>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</si>
  <si>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</si>
  <si>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</si>
  <si>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</si>
  <si>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</si>
  <si>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</si>
  <si>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</si>
  <si>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</si>
  <si>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</si>
  <si>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</si>
  <si>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</si>
  <si>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</si>
  <si>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</si>
  <si>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</si>
  <si>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</si>
  <si>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</si>
  <si>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</si>
  <si>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</si>
  <si>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</si>
  <si>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</si>
  <si>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</si>
  <si>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</si>
  <si>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</si>
  <si>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</si>
  <si>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</si>
  <si>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</si>
  <si>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</si>
  <si>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</si>
  <si>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</si>
  <si>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</si>
  <si>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</si>
  <si>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</si>
  <si>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</si>
  <si>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</si>
  <si>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</si>
  <si>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</si>
  <si>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</si>
  <si>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</si>
  <si>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</si>
  <si>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</si>
  <si>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</si>
  <si>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</si>
  <si>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</si>
  <si>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</si>
  <si>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</si>
  <si>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</si>
  <si>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</si>
  <si>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</si>
  <si>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</si>
  <si>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</si>
  <si>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</si>
  <si>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</si>
  <si>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</si>
  <si>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</si>
  <si>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</si>
  <si>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</si>
  <si>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</si>
  <si>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</si>
  <si>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</si>
  <si>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</si>
  <si>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</si>
  <si>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</si>
  <si>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</si>
  <si>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</si>
  <si>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</si>
  <si>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</si>
  <si>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</si>
  <si>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</si>
  <si>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</si>
  <si>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</si>
  <si>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</si>
  <si>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</si>
  <si>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</si>
  <si>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</si>
  <si>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</si>
  <si>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</si>
  <si>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</si>
  <si>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</si>
  <si>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</si>
  <si>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</si>
  <si>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</si>
  <si>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</si>
  <si>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</si>
  <si>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</si>
  <si>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</si>
  <si>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</si>
  <si>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</si>
  <si>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</si>
  <si>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</si>
  <si>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</si>
  <si>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</si>
  <si>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</si>
  <si>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</si>
  <si>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</si>
  <si>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</si>
  <si>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</si>
  <si>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</si>
  <si>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</si>
  <si>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</si>
  <si>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</si>
  <si>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</si>
  <si>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</si>
  <si>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</si>
  <si>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</si>
  <si>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</si>
  <si>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</si>
  <si>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</si>
  <si>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</si>
  <si>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</si>
  <si>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</si>
  <si>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</si>
  <si>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</si>
  <si>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</si>
  <si>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</si>
  <si>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</si>
  <si>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</si>
  <si>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</si>
  <si>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</si>
  <si>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</si>
  <si>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</si>
  <si>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</si>
  <si>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</si>
  <si>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</si>
  <si>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</si>
  <si>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</si>
  <si>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</si>
  <si>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</si>
  <si>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</si>
  <si>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</si>
  <si>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</si>
  <si>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</si>
  <si>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</si>
  <si>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</si>
  <si>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</si>
  <si>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</si>
  <si>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</si>
  <si>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</si>
  <si>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</si>
  <si>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</si>
  <si>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</si>
  <si>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</si>
  <si>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</si>
  <si>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</si>
  <si>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</si>
  <si>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</si>
  <si>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</si>
  <si>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</si>
  <si>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</si>
  <si>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</si>
  <si>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</si>
  <si>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</si>
  <si>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</si>
  <si>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</si>
  <si>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</si>
  <si>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</si>
  <si>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</si>
  <si>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</si>
  <si>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</si>
  <si>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</si>
  <si>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</si>
  <si>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</si>
  <si>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</si>
  <si>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</si>
  <si>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</si>
  <si>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</si>
  <si>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</si>
  <si>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</si>
  <si>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</si>
  <si>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</si>
  <si>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</si>
  <si>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</si>
  <si>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</si>
  <si>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</si>
  <si>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</si>
  <si>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</si>
  <si>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</si>
  <si>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</si>
  <si>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</si>
  <si>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</si>
  <si>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</si>
  <si>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</si>
  <si>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</si>
  <si>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</si>
  <si>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</si>
  <si>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</si>
  <si>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</si>
  <si>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</si>
  <si>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</si>
  <si>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</si>
  <si>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</si>
  <si>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</si>
  <si>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</si>
  <si>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</si>
  <si>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</si>
  <si>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</si>
  <si>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</si>
  <si>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</si>
  <si>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</si>
  <si>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</si>
  <si>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</si>
  <si>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</si>
  <si>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</si>
  <si>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</si>
  <si>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</si>
  <si>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</si>
  <si>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</si>
  <si>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</si>
  <si>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</si>
  <si>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</si>
  <si>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</si>
  <si>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</si>
  <si>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</si>
  <si>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</si>
  <si>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</si>
  <si>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</si>
  <si>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</si>
  <si>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</si>
  <si>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</si>
  <si>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</si>
  <si>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</si>
  <si>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</si>
  <si>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</si>
  <si>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</si>
  <si>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</si>
  <si>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</si>
  <si>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</si>
  <si>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</si>
  <si>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</si>
  <si>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</si>
  <si>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</si>
  <si>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</si>
  <si>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</si>
  <si>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</si>
  <si>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</si>
  <si>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</si>
  <si>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</si>
  <si>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</si>
  <si>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</si>
  <si>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</si>
  <si>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</si>
  <si>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</si>
  <si>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</si>
  <si>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</si>
  <si>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</si>
  <si>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</si>
  <si>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</si>
  <si>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</si>
  <si>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</si>
  <si>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</si>
  <si>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</si>
  <si>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</si>
  <si>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</si>
  <si>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</si>
  <si>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</si>
  <si>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</si>
  <si>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</si>
  <si>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</si>
  <si>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</si>
  <si>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</si>
  <si>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</si>
  <si>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</si>
  <si>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</si>
  <si>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</si>
  <si>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</si>
  <si>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</si>
  <si>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</si>
  <si>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</si>
  <si>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</si>
  <si>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</si>
  <si>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</si>
  <si>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</si>
  <si>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</si>
  <si>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</si>
  <si>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</si>
  <si>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</si>
  <si>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</si>
  <si>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</si>
  <si>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</si>
  <si>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</si>
  <si>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</si>
  <si>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</si>
  <si>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</si>
  <si>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</si>
  <si>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</si>
  <si>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</si>
  <si>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</si>
  <si>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</si>
  <si>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</si>
  <si>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</si>
  <si>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</si>
  <si>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</si>
  <si>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</si>
  <si>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</si>
  <si>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</si>
  <si>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</si>
  <si>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</si>
  <si>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</si>
  <si>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</si>
  <si>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</si>
  <si>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</si>
  <si>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</si>
  <si>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</si>
  <si>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</si>
  <si>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</si>
  <si>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</si>
  <si>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</si>
  <si>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</si>
  <si>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</si>
  <si>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</si>
  <si>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</si>
  <si>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</si>
  <si>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</si>
  <si>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</si>
  <si>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</si>
  <si>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</si>
  <si>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</si>
  <si>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</si>
  <si>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</si>
  <si>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</si>
  <si>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</si>
  <si>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</si>
  <si>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</si>
  <si>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</si>
  <si>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</si>
  <si>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</si>
  <si>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</si>
  <si>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</si>
  <si>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</si>
  <si>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</si>
  <si>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</si>
  <si>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</si>
  <si>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</si>
  <si>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</si>
  <si>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</si>
  <si>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</si>
  <si>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</si>
  <si>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</si>
  <si>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</si>
  <si>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</si>
  <si>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</si>
  <si>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</si>
  <si>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</si>
  <si>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</si>
  <si>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</si>
  <si>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</si>
  <si>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</si>
  <si>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</si>
  <si>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</si>
  <si>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</si>
  <si>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</si>
  <si>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</si>
  <si>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</si>
  <si>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</si>
  <si>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</si>
  <si>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</si>
  <si>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</si>
  <si>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</si>
  <si>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</si>
  <si>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</si>
  <si>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</si>
  <si>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</si>
  <si>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</si>
  <si>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</si>
  <si>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</si>
  <si>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</si>
  <si>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</si>
  <si>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</si>
  <si>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</si>
  <si>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</si>
  <si>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</si>
  <si>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</si>
  <si>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</si>
  <si>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</si>
  <si>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</si>
  <si>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</si>
  <si>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</si>
  <si>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</si>
  <si>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</si>
  <si>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</si>
  <si>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</si>
  <si>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</si>
  <si>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</si>
  <si>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</si>
  <si>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</si>
  <si>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</si>
  <si>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</si>
  <si>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</si>
  <si>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</si>
  <si>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</si>
  <si>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</si>
  <si>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</si>
  <si>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</si>
  <si>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</si>
  <si>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</si>
  <si>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</si>
  <si>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</si>
  <si>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</si>
  <si>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</si>
  <si>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</si>
  <si>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</si>
  <si>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</si>
  <si>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</si>
  <si>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</si>
  <si>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</si>
  <si>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</si>
  <si>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</si>
  <si>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</si>
  <si>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</si>
  <si>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</si>
  <si>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</si>
  <si>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</si>
  <si>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</si>
  <si>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</si>
  <si>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</si>
  <si>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</si>
  <si>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</si>
  <si>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</si>
  <si>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</si>
  <si>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</si>
  <si>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</si>
  <si>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</si>
  <si>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</si>
  <si>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</si>
  <si>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</si>
  <si>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</si>
  <si>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</si>
  <si>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</si>
  <si>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</si>
  <si>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</si>
  <si>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</si>
  <si>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</si>
  <si>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</si>
  <si>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</si>
  <si>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</si>
  <si>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</si>
  <si>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</si>
  <si>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</si>
  <si>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</si>
  <si>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</si>
  <si>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</si>
  <si>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</si>
  <si>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</si>
  <si>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</si>
  <si>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</si>
  <si>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</si>
  <si>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</si>
  <si>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</si>
  <si>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</si>
  <si>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</si>
  <si>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</si>
  <si>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</si>
  <si>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</si>
  <si>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</si>
  <si>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</si>
  <si>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</si>
  <si>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</si>
  <si>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</si>
  <si>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</si>
  <si>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</si>
  <si>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</si>
  <si>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</si>
  <si>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</si>
  <si>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</si>
  <si>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</si>
  <si>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</si>
  <si>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</si>
  <si>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</si>
  <si>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</si>
  <si>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</si>
  <si>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</si>
  <si>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</si>
  <si>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</si>
  <si>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</si>
  <si>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</si>
  <si>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</si>
  <si>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</si>
  <si>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</si>
  <si>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</si>
  <si>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</si>
  <si>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</si>
  <si>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</si>
  <si>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</si>
  <si>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</si>
  <si>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</si>
  <si>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</si>
  <si>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</si>
  <si>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</si>
  <si>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</si>
  <si>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</si>
  <si>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</si>
  <si>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</si>
  <si>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</si>
  <si>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</si>
  <si>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</si>
  <si>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</si>
  <si>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</si>
  <si>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</si>
  <si>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</si>
  <si>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</si>
  <si>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</si>
  <si>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</si>
  <si>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</si>
  <si>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</si>
  <si>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</si>
  <si>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</si>
  <si>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</si>
  <si>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</si>
  <si>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</si>
  <si>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</si>
  <si>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</si>
  <si>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</si>
  <si>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</si>
  <si>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</si>
  <si>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</si>
  <si>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</si>
  <si>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</si>
  <si>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</si>
  <si>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</si>
  <si>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</si>
  <si>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</si>
  <si>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</si>
  <si>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</si>
  <si>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</si>
  <si>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</si>
  <si>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</si>
  <si>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</si>
  <si>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</si>
  <si>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</si>
  <si>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</si>
  <si>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</si>
  <si>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</si>
  <si>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</si>
  <si>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</si>
  <si>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</si>
  <si>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</si>
  <si>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</si>
  <si>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</si>
  <si>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</si>
  <si>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</si>
  <si>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</si>
  <si>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</si>
  <si>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</si>
  <si>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</si>
  <si>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</si>
  <si>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</si>
  <si>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</si>
  <si>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</si>
  <si>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</si>
  <si>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</si>
  <si>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</si>
  <si>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</si>
  <si>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</si>
  <si>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</si>
  <si>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</si>
  <si>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</si>
  <si>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</si>
  <si>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</si>
  <si>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</si>
  <si>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</si>
  <si>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</si>
  <si>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</si>
  <si>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</si>
  <si>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</si>
  <si>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</si>
  <si>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</si>
  <si>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</si>
  <si>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</si>
  <si>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</si>
  <si>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</si>
  <si>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</si>
  <si>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</si>
  <si>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</si>
  <si>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</si>
  <si>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</si>
  <si>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</si>
  <si>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</si>
  <si>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</si>
  <si>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</si>
  <si>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</si>
  <si>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</si>
  <si>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</si>
  <si>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</si>
  <si>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</si>
  <si>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</si>
  <si>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</si>
  <si>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</si>
  <si>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</si>
  <si>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</si>
  <si>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</si>
  <si>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</si>
  <si>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</si>
  <si>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</si>
  <si>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</si>
  <si>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</si>
  <si>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</si>
  <si>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</si>
  <si>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</si>
  <si>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</si>
  <si>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</si>
  <si>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</si>
  <si>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</si>
  <si>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</si>
  <si>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</si>
  <si>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</si>
  <si>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</si>
  <si>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</si>
  <si>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</si>
  <si>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</si>
  <si>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</si>
  <si>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</si>
  <si>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</si>
  <si>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</si>
  <si>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</si>
  <si>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</si>
  <si>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</si>
  <si>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</si>
  <si>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</si>
  <si>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</si>
  <si>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</si>
  <si>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</si>
  <si>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</si>
  <si>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</si>
  <si>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</si>
  <si>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</si>
  <si>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</si>
  <si>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</si>
  <si>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</si>
  <si>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</si>
  <si>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</si>
  <si>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</si>
  <si>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</si>
  <si>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</si>
  <si>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</si>
  <si>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</si>
  <si>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</si>
  <si>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</si>
  <si>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</si>
  <si>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</si>
  <si>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</si>
  <si>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</si>
  <si>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</si>
  <si>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</si>
  <si>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</si>
  <si>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</si>
  <si>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</si>
  <si>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</si>
  <si>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</si>
  <si>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</si>
  <si>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</si>
  <si>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</si>
  <si>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</si>
  <si>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</si>
  <si>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</si>
  <si>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</si>
  <si>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</si>
  <si>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</si>
  <si>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</si>
  <si>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</si>
  <si>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</si>
  <si>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</si>
  <si>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</si>
  <si>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</si>
  <si>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</si>
  <si>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</si>
  <si>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</si>
  <si>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</si>
  <si>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</si>
  <si>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</si>
  <si>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</si>
  <si>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</si>
  <si>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</si>
  <si>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</si>
  <si>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</si>
  <si>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</si>
  <si>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</si>
  <si>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</si>
  <si>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</si>
  <si>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</si>
  <si>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</si>
  <si>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</si>
  <si>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</si>
  <si>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</si>
  <si>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</si>
  <si>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</si>
  <si>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</si>
  <si>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</si>
  <si>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</si>
  <si>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</si>
  <si>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</si>
  <si>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</si>
  <si>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</si>
  <si>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</si>
  <si>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</si>
  <si>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</si>
  <si>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</si>
  <si>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</si>
  <si>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</si>
  <si>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</si>
  <si>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</si>
  <si>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</si>
  <si>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</si>
  <si>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</si>
  <si>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</si>
  <si>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</si>
  <si>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</si>
  <si>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</si>
  <si>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</si>
  <si>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</si>
  <si>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</si>
  <si>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</si>
  <si>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</si>
  <si>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</si>
  <si>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</si>
  <si>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</si>
  <si>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</si>
  <si>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</si>
  <si>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</si>
  <si>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</si>
  <si>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</si>
  <si>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</si>
  <si>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</si>
  <si>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</si>
  <si>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</si>
  <si>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</si>
  <si>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</si>
  <si>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</si>
  <si>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</si>
  <si>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</si>
  <si>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</si>
  <si>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</si>
  <si>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</si>
  <si>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</si>
  <si>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</si>
  <si>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</si>
  <si>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</si>
  <si>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</si>
  <si>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</si>
  <si>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</si>
  <si>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</si>
  <si>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</si>
  <si>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</si>
  <si>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</si>
  <si>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</si>
  <si>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</si>
  <si>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</si>
  <si>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</si>
  <si>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</si>
  <si>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</si>
  <si>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</si>
  <si>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</si>
  <si>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</si>
  <si>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</si>
  <si>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</si>
  <si>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</si>
  <si>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</si>
  <si>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</si>
  <si>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</si>
  <si>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</si>
  <si>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</si>
  <si>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</si>
  <si>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</si>
  <si>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</si>
  <si>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</si>
  <si>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</si>
  <si>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</si>
  <si>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</si>
  <si>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</si>
  <si>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</si>
  <si>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</si>
  <si>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</si>
  <si>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</si>
  <si>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</si>
  <si>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</si>
  <si>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</si>
  <si>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</si>
  <si>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</si>
  <si>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</si>
  <si>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</si>
  <si>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</si>
  <si>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</si>
  <si>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</si>
  <si>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</si>
  <si>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</si>
  <si>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</si>
  <si>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</si>
  <si>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</si>
  <si>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</si>
  <si>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</si>
  <si>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</si>
  <si>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</si>
  <si>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</si>
  <si>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</si>
  <si>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</si>
  <si>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</si>
  <si>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</si>
  <si>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</si>
  <si>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</si>
  <si>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</si>
  <si>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</si>
  <si>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</si>
  <si>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</si>
  <si>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</si>
  <si>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</si>
  <si>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</si>
  <si>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</si>
  <si>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</si>
  <si>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</si>
  <si>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</si>
  <si>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</si>
  <si>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</si>
  <si>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</si>
  <si>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</si>
  <si>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</si>
  <si>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</si>
  <si>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</si>
  <si>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</si>
  <si>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</si>
  <si>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</si>
  <si>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</si>
  <si>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</si>
  <si>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</si>
  <si>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</si>
  <si>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</si>
  <si>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</si>
  <si>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</si>
  <si>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</si>
  <si>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</si>
  <si>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</si>
  <si>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</si>
  <si>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</si>
  <si>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</si>
  <si>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</si>
  <si>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</si>
  <si>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</si>
  <si>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</si>
  <si>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</si>
  <si>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</si>
  <si>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</si>
  <si>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</si>
  <si>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</si>
  <si>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</si>
  <si>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</si>
  <si>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</si>
  <si>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</si>
  <si>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</si>
  <si>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</si>
  <si>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</si>
  <si>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</si>
  <si>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</si>
  <si>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</si>
  <si>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</si>
  <si>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</si>
  <si>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</si>
  <si>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</si>
  <si>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</si>
  <si>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</si>
  <si>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</si>
  <si>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</si>
  <si>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</si>
  <si>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</si>
  <si>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</si>
  <si>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</si>
  <si>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</si>
  <si>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</si>
  <si>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</si>
  <si>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</si>
  <si>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</si>
  <si>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</si>
  <si>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</si>
  <si>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</si>
  <si>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</si>
  <si>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</si>
  <si>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</si>
  <si>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</si>
  <si>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</si>
  <si>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</si>
  <si>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</si>
  <si>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</si>
  <si>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</si>
  <si>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</si>
  <si>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</si>
  <si>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</si>
  <si>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</si>
  <si>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</si>
  <si>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</si>
  <si>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</si>
  <si>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</si>
  <si>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</si>
  <si>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</si>
  <si>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</si>
  <si>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</si>
  <si>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</si>
  <si>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</si>
  <si>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</si>
  <si>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</si>
  <si>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</si>
  <si>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</si>
  <si>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</si>
  <si>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</si>
  <si>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</si>
  <si>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</si>
  <si>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</si>
  <si>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</si>
  <si>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</si>
  <si>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</si>
  <si>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</si>
  <si>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</si>
  <si>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</si>
  <si>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</si>
  <si>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</si>
  <si>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</si>
  <si>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</si>
  <si>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</si>
  <si>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</si>
  <si>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</si>
  <si>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</si>
  <si>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</si>
  <si>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</si>
  <si>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</si>
  <si>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</si>
  <si>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</si>
  <si>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</si>
  <si>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</si>
  <si>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</si>
  <si>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</si>
  <si>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</si>
  <si>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</si>
  <si>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</si>
  <si>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</si>
  <si>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</si>
  <si>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</si>
  <si>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</si>
  <si>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</si>
  <si>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</si>
  <si>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</si>
  <si>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</si>
  <si>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</si>
  <si>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</si>
  <si>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</si>
  <si>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</si>
  <si>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</si>
  <si>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</si>
  <si>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</si>
  <si>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</si>
  <si>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</si>
  <si>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</si>
  <si>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</si>
  <si>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</si>
  <si>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</si>
  <si>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</si>
  <si>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</si>
  <si>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</si>
  <si>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</si>
  <si>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</si>
  <si>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</si>
  <si>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</si>
  <si>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</si>
  <si>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</si>
  <si>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</si>
  <si>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</si>
  <si>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</si>
  <si>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</si>
  <si>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</si>
  <si>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</si>
  <si>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</si>
  <si>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</si>
  <si>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</si>
  <si>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</si>
  <si>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</si>
  <si>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</si>
  <si>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</si>
  <si>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</si>
  <si>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</si>
  <si>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</si>
  <si>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</si>
  <si>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</si>
  <si>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</si>
  <si>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</si>
  <si>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</si>
  <si>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</si>
  <si>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</si>
  <si>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</si>
  <si>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</si>
  <si>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</si>
  <si>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</si>
  <si>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</si>
  <si>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</si>
  <si>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</si>
  <si>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</si>
  <si>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</si>
  <si>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</si>
  <si>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</si>
  <si>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</si>
  <si>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</si>
  <si>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</si>
  <si>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</si>
  <si>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</si>
  <si>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</si>
  <si>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</si>
  <si>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</si>
  <si>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</si>
  <si>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</si>
  <si>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</si>
  <si>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</si>
  <si>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</si>
  <si>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</si>
  <si>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</si>
  <si>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</si>
  <si>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</si>
  <si>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</si>
  <si>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</si>
  <si>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</si>
  <si>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</si>
  <si>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</si>
  <si>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</si>
  <si>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</si>
  <si>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</si>
  <si>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</si>
  <si>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</si>
  <si>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</si>
  <si>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</si>
  <si>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</si>
  <si>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</si>
  <si>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</si>
  <si>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</si>
  <si>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</si>
  <si>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</si>
  <si>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</si>
  <si>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</si>
  <si>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</si>
  <si>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</si>
  <si>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</si>
  <si>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</si>
  <si>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</si>
  <si>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</si>
  <si>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</si>
  <si>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</si>
  <si>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</si>
  <si>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</si>
  <si>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</si>
  <si>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</si>
  <si>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</si>
  <si>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</si>
  <si>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</si>
  <si>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</si>
  <si>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</si>
  <si>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</si>
  <si>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</si>
  <si>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</si>
  <si>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</si>
  <si>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</si>
  <si>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</si>
  <si>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</si>
  <si>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</si>
  <si>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</si>
  <si>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</si>
  <si>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</si>
  <si>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</si>
  <si>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</si>
  <si>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</si>
  <si>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</si>
  <si>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</si>
  <si>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</si>
  <si>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</si>
  <si>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</si>
  <si>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</si>
  <si>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</si>
  <si>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</si>
  <si>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</si>
  <si>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</si>
  <si>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</si>
  <si>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</si>
  <si>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</si>
  <si>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</si>
  <si>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</si>
  <si>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</si>
  <si>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</si>
  <si>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</si>
  <si>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</si>
  <si>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</si>
  <si>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</si>
  <si>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</si>
  <si>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</si>
  <si>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</si>
  <si>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</si>
  <si>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</si>
  <si>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</si>
  <si>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</si>
  <si>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</si>
  <si>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</si>
  <si>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</si>
  <si>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</si>
  <si>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</si>
  <si>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</si>
  <si>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</si>
  <si>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</si>
  <si>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</si>
  <si>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</si>
  <si>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</si>
  <si>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</si>
  <si>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</si>
  <si>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</si>
  <si>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</si>
  <si>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</si>
  <si>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</si>
  <si>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</si>
  <si>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</si>
  <si>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</si>
  <si>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</si>
  <si>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</si>
  <si>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</si>
  <si>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</si>
  <si>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</si>
  <si>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</si>
  <si>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</si>
  <si>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</si>
  <si>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</si>
  <si>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</si>
  <si>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</si>
  <si>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</si>
  <si>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</si>
  <si>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</si>
  <si>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</si>
  <si>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</si>
  <si>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</si>
  <si>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</si>
  <si>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</si>
  <si>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</si>
  <si>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</si>
  <si>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</si>
  <si>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</si>
  <si>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</si>
  <si>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</si>
  <si>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</si>
  <si>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</si>
  <si>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</si>
  <si>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</si>
  <si>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</si>
  <si>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</si>
  <si>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</si>
  <si>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</si>
  <si>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</si>
  <si>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</si>
  <si>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</si>
  <si>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</si>
  <si>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</si>
  <si>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</si>
  <si>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</si>
  <si>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</si>
  <si>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</si>
  <si>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</si>
  <si>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</si>
  <si>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</si>
  <si>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</si>
  <si>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</si>
  <si>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</si>
  <si>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</si>
  <si>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</si>
  <si>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</si>
  <si>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</si>
  <si>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</si>
  <si>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</si>
  <si>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</si>
  <si>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</si>
  <si>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</si>
  <si>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</si>
  <si>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</si>
  <si>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</si>
  <si>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</si>
  <si>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</si>
  <si>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</si>
  <si>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</si>
  <si>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</si>
  <si>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</si>
  <si>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</si>
  <si>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</si>
  <si>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</si>
  <si>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</si>
  <si>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</si>
  <si>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</si>
  <si>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</si>
  <si>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</si>
  <si>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</si>
  <si>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</si>
  <si>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</si>
  <si>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</si>
  <si>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</si>
  <si>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</si>
  <si>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</si>
  <si>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</si>
  <si>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</si>
  <si>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</si>
  <si>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</si>
  <si>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</si>
  <si>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</si>
  <si>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</si>
  <si>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</si>
  <si>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</si>
  <si>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</si>
  <si>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</si>
  <si>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</si>
  <si>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</si>
  <si>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</si>
  <si>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</si>
  <si>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</si>
  <si>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</si>
  <si>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</si>
  <si>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</si>
  <si>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</si>
  <si>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</si>
  <si>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</si>
  <si>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</si>
  <si>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</si>
  <si>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</si>
  <si>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</si>
  <si>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</si>
  <si>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</si>
  <si>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</si>
  <si>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</si>
  <si>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</si>
  <si>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</si>
  <si>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</si>
  <si>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</si>
  <si>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</si>
  <si>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</si>
  <si>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</si>
  <si>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</si>
  <si>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</si>
  <si>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</si>
  <si>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</si>
  <si>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</si>
  <si>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</si>
  <si>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</si>
  <si>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</si>
  <si>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</si>
  <si>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</si>
  <si>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</si>
  <si>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</si>
  <si>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</si>
  <si>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</si>
  <si>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</si>
  <si>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</si>
  <si>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</si>
  <si>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</si>
  <si>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</si>
  <si>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</si>
  <si>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</si>
  <si>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</si>
  <si>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</si>
  <si>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</si>
  <si>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</si>
  <si>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</si>
  <si>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</si>
  <si>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</si>
  <si>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</si>
  <si>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</si>
  <si>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</si>
  <si>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</si>
  <si>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</si>
  <si>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</si>
  <si>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</si>
  <si>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</si>
  <si>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</si>
  <si>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</si>
  <si>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</si>
  <si>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</si>
  <si>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</si>
  <si>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</si>
  <si>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</si>
  <si>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</si>
  <si>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</si>
  <si>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</si>
  <si>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</si>
  <si>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</si>
  <si>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</si>
  <si>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</si>
  <si>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</si>
  <si>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</si>
  <si>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</si>
  <si>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</si>
  <si>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</si>
  <si>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</si>
  <si>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</si>
  <si>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</si>
  <si>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</si>
  <si>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</si>
  <si>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</si>
  <si>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</si>
  <si>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</si>
  <si>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</si>
  <si>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</si>
  <si>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</si>
  <si>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</si>
  <si>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</si>
  <si>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</si>
  <si>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</si>
  <si>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</si>
  <si>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</si>
  <si>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</si>
  <si>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</si>
  <si>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</si>
  <si>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</si>
  <si>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</si>
  <si>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</si>
  <si>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</si>
  <si>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</si>
  <si>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</si>
  <si>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</si>
  <si>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</si>
  <si>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</si>
  <si>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</si>
  <si>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</si>
  <si>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</si>
  <si>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</si>
  <si>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</si>
  <si>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</si>
  <si>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</si>
  <si>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</si>
  <si>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</si>
  <si>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</si>
  <si>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</si>
  <si>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</si>
  <si>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</si>
  <si>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</si>
  <si>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</si>
  <si>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</si>
  <si>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</si>
  <si>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</si>
  <si>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</si>
  <si>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</si>
  <si>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</si>
  <si>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</si>
  <si>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</si>
  <si>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</si>
  <si>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</si>
  <si>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</si>
  <si>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</si>
  <si>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</si>
  <si>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</si>
  <si>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</si>
  <si>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</si>
  <si>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</si>
  <si>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</si>
  <si>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</si>
  <si>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</si>
  <si>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</si>
  <si>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</si>
  <si>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</si>
  <si>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</si>
  <si>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</si>
  <si>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</si>
  <si>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</si>
  <si>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</si>
  <si>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</si>
  <si>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</si>
  <si>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</si>
  <si>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</si>
  <si>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</si>
  <si>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</si>
  <si>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</si>
  <si>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</si>
  <si>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</si>
  <si>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</si>
  <si>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</si>
  <si>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</si>
  <si>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</si>
  <si>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</si>
  <si>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</si>
  <si>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</si>
  <si>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</si>
  <si>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</si>
  <si>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</si>
  <si>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</si>
  <si>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</si>
  <si>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</si>
  <si>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</si>
  <si>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</si>
  <si>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</si>
  <si>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</si>
  <si>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</si>
  <si>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</si>
  <si>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</si>
  <si>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</si>
  <si>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</si>
  <si>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</si>
  <si>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</si>
  <si>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</si>
  <si>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</si>
  <si>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</si>
  <si>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</si>
  <si>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</si>
  <si>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</si>
  <si>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</si>
  <si>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</si>
  <si>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</si>
  <si>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</si>
  <si>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</si>
  <si>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</si>
  <si>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</si>
  <si>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</si>
  <si>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</si>
  <si>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</si>
  <si>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</si>
  <si>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</si>
  <si>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</si>
  <si>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</si>
  <si>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</si>
  <si>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</si>
  <si>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</si>
  <si>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</si>
  <si>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</si>
  <si>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</si>
  <si>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</si>
  <si>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</si>
  <si>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</si>
  <si>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</si>
  <si>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</si>
  <si>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</si>
  <si>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</si>
  <si>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</si>
  <si>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</si>
  <si>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</si>
  <si>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</si>
  <si>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</si>
  <si>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</si>
  <si>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</si>
  <si>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</si>
  <si>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</si>
  <si>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</si>
  <si>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</si>
  <si>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</si>
  <si>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</si>
  <si>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</si>
  <si>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</si>
  <si>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</si>
  <si>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</si>
  <si>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</si>
  <si>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</si>
  <si>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</si>
  <si>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</si>
  <si>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</si>
  <si>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</si>
  <si>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</si>
  <si>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</si>
  <si>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</si>
  <si>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</si>
  <si>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</si>
  <si>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</si>
  <si>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</si>
  <si>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</si>
  <si>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</si>
  <si>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</si>
  <si>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</si>
  <si>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</si>
  <si>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</si>
  <si>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</si>
  <si>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</si>
  <si>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</si>
  <si>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</si>
  <si>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</si>
  <si>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</si>
  <si>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</si>
  <si>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</si>
  <si>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</si>
  <si>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</si>
  <si>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</si>
  <si>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</si>
  <si>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</si>
  <si>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</si>
  <si>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</si>
  <si>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</si>
  <si>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</si>
  <si>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</si>
  <si>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</si>
  <si>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</si>
  <si>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</si>
  <si>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</si>
  <si>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</si>
  <si>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</si>
  <si>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</si>
  <si>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</si>
  <si>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</si>
  <si>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</si>
  <si>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</si>
  <si>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</si>
  <si>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</si>
  <si>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</si>
  <si>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</si>
  <si>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</si>
  <si>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</si>
  <si>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</si>
  <si>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</si>
  <si>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</si>
  <si>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</si>
  <si>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</si>
  <si>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</si>
  <si>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</si>
  <si>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</si>
  <si>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</si>
  <si>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</si>
  <si>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</si>
  <si>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</si>
  <si>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</si>
  <si>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</si>
  <si>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</si>
  <si>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</si>
  <si>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</si>
  <si>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</si>
  <si>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</si>
  <si>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</si>
  <si>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</si>
  <si>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</si>
  <si>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</si>
  <si>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</si>
  <si>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</si>
  <si>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</si>
  <si>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</si>
  <si>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</si>
  <si>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</si>
  <si>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</si>
  <si>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</si>
  <si>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</si>
  <si>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</si>
  <si>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</si>
  <si>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</si>
  <si>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</si>
  <si>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</si>
  <si>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</si>
  <si>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</si>
  <si>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</si>
  <si>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</si>
  <si>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</si>
  <si>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</si>
  <si>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</si>
  <si>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</si>
  <si>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</si>
  <si>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</si>
  <si>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</si>
  <si>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</si>
  <si>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</si>
  <si>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</si>
  <si>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</si>
  <si>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</si>
  <si>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</si>
  <si>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</si>
  <si>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</si>
  <si>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</si>
  <si>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</si>
  <si>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</si>
  <si>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</si>
  <si>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</si>
  <si>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</si>
  <si>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</si>
  <si>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</si>
  <si>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</si>
  <si>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</si>
  <si>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</si>
  <si>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</si>
  <si>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</si>
  <si>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</si>
  <si>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</si>
  <si>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</si>
  <si>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</si>
  <si>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</si>
  <si>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</si>
  <si>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</si>
  <si>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</si>
  <si>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</si>
  <si>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</si>
  <si>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</si>
  <si>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</si>
  <si>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</si>
  <si>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</si>
  <si>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</si>
  <si>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</si>
  <si>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</si>
  <si>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</si>
  <si>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</si>
  <si>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</si>
  <si>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</si>
  <si>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</si>
  <si>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</si>
  <si>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</si>
  <si>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</si>
  <si>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</si>
  <si>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</si>
  <si>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</si>
  <si>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</si>
  <si>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</si>
  <si>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</si>
  <si>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</si>
  <si>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</si>
  <si>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</si>
  <si>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</si>
  <si>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</si>
  <si>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</si>
  <si>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</si>
  <si>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</si>
  <si>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</si>
  <si>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</si>
  <si>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</si>
  <si>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</si>
  <si>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</si>
  <si>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</si>
  <si>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</si>
  <si>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</si>
  <si>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</si>
  <si>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</si>
  <si>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</si>
  <si>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</si>
  <si>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</si>
  <si>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</si>
  <si>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</si>
  <si>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</si>
  <si>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</si>
  <si>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</si>
  <si>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</si>
  <si>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</si>
  <si>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</si>
  <si>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</si>
  <si>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</si>
  <si>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</si>
  <si>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</si>
  <si>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</si>
  <si>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</si>
  <si>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</si>
  <si>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</si>
  <si>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</si>
  <si>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</si>
  <si>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</si>
  <si>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</si>
  <si>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</si>
  <si>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</si>
  <si>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</si>
  <si>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</si>
  <si>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</si>
  <si>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</si>
  <si>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</si>
  <si>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</si>
  <si>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</si>
  <si>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</si>
  <si>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</si>
  <si>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</si>
  <si>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</si>
  <si>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</si>
  <si>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</si>
  <si>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</si>
  <si>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</si>
  <si>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</si>
  <si>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</si>
  <si>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</si>
  <si>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</si>
  <si>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</si>
  <si>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</si>
  <si>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</si>
  <si>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</si>
  <si>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</si>
  <si>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</si>
  <si>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</si>
  <si>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</si>
  <si>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</si>
  <si>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</si>
  <si>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</si>
  <si>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</si>
  <si>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</si>
  <si>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</si>
  <si>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</si>
  <si>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</si>
  <si>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</si>
  <si>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</si>
  <si>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</si>
  <si>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</si>
  <si>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</si>
  <si>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</si>
  <si>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</si>
  <si>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</si>
  <si>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</si>
  <si>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</si>
  <si>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</si>
  <si>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</si>
  <si>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</si>
  <si>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</si>
  <si>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</si>
  <si>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</si>
  <si>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</si>
  <si>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</si>
  <si>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</si>
  <si>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</si>
  <si>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</si>
  <si>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</si>
  <si>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</si>
  <si>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</si>
  <si>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</si>
  <si>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</si>
  <si>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</si>
  <si>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</si>
  <si>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</si>
  <si>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</si>
  <si>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</si>
  <si>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</si>
  <si>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</si>
  <si>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</si>
  <si>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</si>
  <si>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</si>
  <si>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</si>
  <si>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</si>
  <si>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</si>
  <si>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</si>
  <si>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</si>
  <si>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</si>
  <si>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</si>
  <si>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</si>
  <si>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</si>
  <si>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</si>
  <si>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</si>
  <si>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</si>
  <si>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</si>
  <si>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</si>
  <si>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</si>
  <si>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</si>
  <si>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</si>
  <si>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</si>
  <si>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</si>
  <si>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</si>
  <si>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</si>
  <si>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</si>
  <si>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</si>
  <si>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</si>
  <si>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</si>
  <si>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</si>
  <si>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</si>
  <si>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</si>
  <si>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</si>
  <si>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</si>
  <si>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</si>
  <si>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</si>
  <si>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</si>
  <si>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</si>
  <si>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</si>
  <si>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</si>
  <si>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</si>
  <si>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</si>
  <si>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</si>
  <si>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</si>
  <si>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</si>
  <si>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</si>
  <si>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</si>
  <si>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</si>
  <si>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</si>
  <si>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</si>
  <si>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</si>
  <si>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</si>
  <si>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</si>
  <si>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</si>
  <si>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</si>
  <si>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</si>
  <si>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</si>
  <si>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</si>
  <si>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</si>
  <si>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</si>
  <si>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</si>
  <si>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</si>
  <si>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</si>
  <si>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</si>
  <si>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</si>
  <si>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</si>
  <si>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</si>
  <si>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</si>
  <si>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</si>
  <si>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</si>
  <si>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</si>
  <si>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</si>
  <si>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</si>
  <si>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</si>
  <si>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</si>
  <si>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</si>
  <si>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</si>
  <si>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</si>
  <si>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</si>
  <si>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</si>
  <si>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</si>
  <si>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</si>
  <si>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</si>
  <si>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</si>
  <si>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</si>
  <si>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</si>
  <si>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</si>
  <si>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</si>
  <si>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</si>
  <si>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</si>
  <si>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</si>
  <si>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</si>
  <si>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</si>
  <si>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</si>
  <si>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</si>
  <si>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</si>
  <si>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</si>
  <si>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</si>
  <si>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</si>
  <si>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</si>
  <si>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</si>
  <si>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</si>
  <si>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</si>
  <si>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</si>
  <si>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</si>
  <si>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</si>
  <si>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</si>
  <si>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</si>
  <si>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</si>
  <si>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</si>
  <si>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</si>
  <si>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</si>
  <si>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</si>
  <si>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</si>
  <si>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</si>
  <si>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</si>
  <si>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</si>
  <si>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</si>
  <si>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</si>
  <si>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</si>
  <si>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</si>
  <si>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</si>
  <si>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</si>
  <si>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</si>
  <si>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</si>
  <si>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</si>
  <si>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</si>
  <si>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</si>
  <si>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</si>
  <si>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</si>
  <si>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</si>
  <si>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</si>
  <si>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</si>
  <si>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</si>
  <si>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</si>
  <si>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</si>
  <si>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</si>
  <si>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</si>
  <si>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</si>
  <si>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</si>
  <si>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</si>
  <si>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</si>
  <si>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</si>
  <si>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</si>
  <si>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</si>
  <si>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</si>
  <si>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</si>
  <si>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</si>
  <si>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</si>
  <si>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</si>
  <si>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</si>
  <si>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</si>
  <si>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</si>
  <si>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</si>
  <si>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</si>
  <si>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</si>
  <si>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</si>
  <si>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</si>
  <si>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</si>
  <si>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</si>
  <si>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</si>
  <si>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</si>
  <si>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</si>
  <si>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</si>
  <si>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</si>
  <si>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</si>
  <si>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</si>
  <si>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</si>
  <si>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</si>
  <si>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</si>
  <si>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</si>
  <si>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</si>
  <si>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</si>
  <si>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</si>
  <si>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</si>
  <si>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</si>
  <si>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</si>
  <si>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</si>
  <si>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</si>
  <si>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</si>
  <si>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</si>
  <si>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</si>
  <si>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</si>
  <si>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</si>
  <si>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</si>
  <si>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</si>
  <si>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</si>
  <si>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</si>
  <si>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</si>
  <si>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</si>
  <si>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</si>
  <si>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</si>
  <si>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</si>
  <si>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</si>
  <si>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</si>
  <si>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</si>
  <si>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</si>
  <si>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</si>
  <si>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</si>
  <si>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</si>
  <si>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</si>
  <si>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</si>
  <si>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</si>
  <si>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</si>
  <si>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</si>
  <si>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</si>
  <si>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</si>
  <si>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</si>
  <si>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</si>
  <si>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</si>
  <si>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</si>
  <si>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</si>
  <si>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</si>
  <si>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</si>
  <si>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</si>
  <si>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</si>
  <si>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</si>
  <si>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</si>
  <si>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</si>
  <si>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</si>
  <si>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</si>
  <si>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</si>
  <si>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</si>
  <si>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</si>
  <si>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</si>
  <si>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</si>
  <si>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</si>
  <si>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</si>
  <si>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</si>
  <si>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</si>
  <si>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</si>
  <si>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</si>
  <si>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</si>
  <si>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</si>
  <si>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</si>
  <si>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</si>
  <si>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</si>
  <si>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</si>
  <si>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</si>
  <si>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</si>
  <si>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</si>
  <si>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</si>
  <si>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</si>
  <si>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</si>
  <si>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</si>
  <si>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</si>
  <si>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</si>
  <si>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</si>
  <si>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</si>
  <si>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</si>
  <si>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</si>
  <si>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</si>
  <si>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</si>
  <si>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</si>
  <si>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</si>
  <si>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</si>
  <si>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</si>
  <si>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</si>
  <si>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</si>
  <si>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</si>
  <si>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</si>
  <si>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</si>
  <si>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</si>
  <si>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</si>
  <si>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</si>
  <si>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</si>
  <si>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</si>
  <si>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</si>
  <si>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</si>
  <si>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</si>
  <si>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</si>
  <si>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</si>
  <si>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</si>
  <si>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</si>
  <si>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</si>
  <si>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</si>
  <si>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</si>
  <si>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</si>
  <si>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</si>
  <si>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</si>
  <si>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</si>
  <si>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</si>
  <si>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</si>
  <si>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</si>
  <si>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</si>
  <si>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</si>
  <si>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</si>
  <si>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</si>
  <si>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</si>
  <si>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</si>
  <si>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</si>
  <si>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</si>
  <si>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</si>
  <si>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</si>
  <si>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</si>
  <si>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</si>
  <si>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</si>
  <si>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</si>
  <si>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</si>
  <si>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</si>
  <si>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</si>
  <si>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</si>
  <si>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</si>
  <si>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</si>
  <si>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</si>
  <si>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</si>
  <si>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</si>
  <si>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</si>
  <si>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</si>
  <si>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</si>
  <si>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</si>
  <si>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</si>
  <si>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</si>
  <si>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</si>
  <si>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</si>
  <si>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</si>
  <si>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</si>
  <si>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</si>
  <si>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</si>
  <si>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</si>
  <si>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</si>
  <si>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</si>
  <si>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</si>
  <si>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</si>
  <si>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</si>
  <si>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</si>
  <si>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</si>
  <si>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</si>
  <si>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</si>
  <si>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</si>
  <si>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</si>
  <si>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</si>
  <si>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</si>
  <si>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</si>
  <si>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</si>
  <si>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</si>
  <si>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</si>
  <si>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</si>
  <si>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</si>
  <si>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</si>
  <si>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</si>
  <si>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</si>
  <si>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</si>
  <si>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</si>
  <si>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</si>
  <si>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</si>
  <si>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</si>
  <si>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</si>
  <si>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</si>
  <si>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</si>
  <si>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</si>
  <si>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</si>
  <si>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</si>
  <si>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</si>
  <si>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</si>
  <si>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</si>
  <si>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</si>
  <si>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</si>
  <si>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</si>
  <si>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</si>
  <si>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</si>
  <si>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</si>
  <si>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</si>
  <si>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</si>
  <si>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</si>
  <si>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</si>
  <si>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</si>
  <si>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</si>
  <si>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</si>
  <si>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</si>
  <si>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</si>
  <si>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</si>
  <si>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</si>
  <si>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</si>
  <si>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</si>
  <si>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</si>
  <si>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</si>
  <si>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</si>
  <si>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</si>
  <si>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</si>
  <si>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</si>
  <si>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</si>
  <si>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</si>
  <si>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</si>
  <si>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</si>
  <si>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</si>
  <si>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</si>
  <si>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</si>
  <si>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</si>
  <si>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</si>
  <si>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</si>
  <si>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</si>
  <si>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</si>
  <si>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</si>
  <si>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</si>
  <si>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</si>
  <si>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</si>
  <si>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</si>
  <si>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</si>
  <si>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</si>
  <si>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</si>
  <si>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</si>
  <si>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</si>
  <si>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</si>
  <si>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</si>
  <si>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</si>
  <si>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</si>
  <si>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</si>
  <si>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</si>
  <si>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</si>
  <si>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</si>
  <si>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</si>
  <si>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</si>
  <si>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</si>
  <si>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</si>
  <si>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</si>
  <si>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</si>
  <si>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</si>
  <si>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</si>
  <si>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</si>
  <si>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</si>
  <si>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</si>
  <si>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</si>
  <si>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</si>
  <si>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</si>
  <si>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</si>
  <si>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</si>
  <si>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</si>
  <si>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</si>
  <si>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</si>
  <si>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</si>
  <si>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</si>
  <si>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</si>
  <si>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</si>
  <si>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</si>
  <si>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</si>
  <si>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</si>
  <si>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</si>
  <si>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</si>
  <si>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</si>
  <si>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</si>
  <si>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</si>
  <si>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</si>
  <si>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</si>
  <si>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</si>
  <si>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</si>
  <si>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</si>
  <si>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</si>
  <si>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</si>
  <si>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</si>
  <si>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</si>
  <si>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</si>
  <si>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</si>
  <si>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</si>
  <si>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</si>
  <si>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</si>
  <si>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</si>
  <si>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</si>
  <si>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</si>
  <si>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</si>
  <si>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</si>
  <si>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</si>
  <si>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</si>
  <si>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</si>
  <si>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</si>
  <si>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</si>
  <si>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</si>
  <si>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</si>
  <si>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</si>
  <si>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</si>
  <si>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</si>
  <si>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</si>
  <si>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</si>
  <si>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</si>
  <si>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</si>
  <si>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</si>
  <si>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</si>
  <si>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</si>
  <si>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</si>
  <si>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</si>
  <si>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</si>
  <si>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</si>
  <si>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</si>
  <si>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</si>
  <si>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</si>
  <si>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</si>
  <si>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</si>
  <si>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</si>
  <si>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</si>
  <si>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</si>
  <si>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</si>
  <si>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</si>
  <si>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</si>
  <si>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</si>
  <si>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</si>
  <si>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</si>
  <si>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</si>
  <si>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</si>
  <si>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</si>
  <si>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</si>
  <si>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</si>
  <si>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</si>
  <si>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</si>
  <si>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</si>
  <si>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</si>
  <si>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</si>
  <si>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</si>
  <si>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</si>
  <si>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</si>
  <si>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</si>
  <si>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</si>
  <si>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</si>
  <si>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</si>
  <si>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</si>
  <si>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</si>
  <si>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</si>
  <si>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</si>
  <si>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</si>
  <si>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</si>
  <si>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</si>
  <si>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</si>
  <si>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</si>
  <si>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</si>
  <si>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</si>
  <si>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</si>
  <si>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</si>
  <si>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</si>
  <si>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</si>
  <si>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</si>
  <si>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</si>
  <si>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</si>
  <si>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</si>
  <si>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</si>
  <si>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</si>
  <si>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</si>
  <si>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</si>
  <si>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</si>
  <si>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</si>
  <si>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</si>
  <si>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</si>
  <si>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</si>
  <si>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</si>
  <si>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</si>
  <si>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</si>
  <si>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</si>
  <si>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</si>
  <si>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</si>
  <si>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</si>
  <si>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</si>
  <si>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</si>
  <si>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</si>
  <si>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</si>
  <si>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</si>
  <si>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</si>
  <si>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</si>
  <si>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</si>
  <si>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</si>
  <si>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</si>
  <si>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</si>
  <si>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</si>
  <si>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</si>
  <si>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</si>
  <si>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</si>
  <si>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</si>
  <si>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</si>
  <si>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</si>
  <si>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</si>
  <si>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</si>
  <si>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</si>
  <si>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</si>
  <si>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</si>
  <si>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</si>
  <si>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</si>
  <si>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</si>
  <si>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</si>
  <si>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</si>
  <si>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</si>
  <si>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</si>
  <si>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</si>
  <si>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</si>
  <si>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</si>
  <si>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</si>
  <si>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</si>
  <si>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</si>
  <si>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</si>
  <si>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</si>
  <si>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</si>
  <si>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</si>
  <si>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</si>
  <si>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</si>
  <si>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</si>
  <si>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</si>
  <si>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</si>
  <si>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</si>
  <si>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</si>
  <si>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</si>
  <si>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</si>
  <si>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</si>
  <si>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</si>
  <si>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</si>
  <si>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</si>
  <si>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</si>
  <si>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</si>
  <si>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</si>
  <si>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</si>
  <si>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</si>
  <si>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</si>
  <si>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</si>
  <si>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</si>
  <si>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</si>
  <si>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</si>
  <si>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</si>
  <si>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</si>
  <si>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</si>
  <si>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</si>
  <si>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</si>
  <si>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</si>
  <si>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</si>
  <si>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</si>
  <si>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</si>
  <si>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</si>
  <si>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</si>
  <si>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</si>
  <si>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</si>
  <si>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</si>
  <si>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</si>
  <si>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</si>
  <si>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</si>
  <si>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</si>
  <si>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</si>
  <si>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</si>
  <si>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</si>
  <si>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</si>
  <si>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</si>
  <si>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</si>
  <si>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</si>
  <si>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</si>
  <si>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</si>
  <si>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</si>
  <si>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</si>
  <si>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</si>
  <si>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</si>
  <si>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</si>
  <si>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</si>
  <si>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</si>
  <si>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</si>
  <si>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</si>
  <si>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</si>
  <si>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</si>
  <si>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</si>
  <si>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</si>
  <si>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</si>
  <si>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</si>
  <si>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</si>
  <si>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</si>
  <si>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</si>
  <si>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</si>
  <si>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</si>
  <si>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</si>
  <si>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</si>
  <si>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</si>
  <si>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</si>
  <si>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</si>
  <si>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</si>
  <si>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</si>
  <si>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</si>
  <si>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</si>
  <si>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</si>
  <si>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</si>
  <si>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</si>
  <si>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</si>
  <si>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</si>
  <si>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</si>
  <si>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</si>
  <si>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</si>
  <si>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</si>
  <si>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</si>
  <si>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</si>
  <si>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</si>
  <si>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</si>
  <si>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</si>
  <si>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</si>
  <si>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</si>
  <si>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</si>
  <si>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</si>
  <si>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</si>
  <si>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</si>
  <si>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</si>
  <si>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</si>
  <si>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</si>
  <si>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</si>
  <si>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</si>
  <si>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</si>
  <si>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</si>
  <si>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</si>
  <si>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</si>
  <si>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</si>
  <si>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</si>
  <si>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</si>
  <si>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</si>
  <si>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</si>
  <si>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</si>
  <si>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</si>
  <si>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</si>
  <si>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</si>
  <si>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</si>
  <si>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</si>
  <si>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</si>
  <si>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</si>
  <si>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</si>
  <si>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</si>
  <si>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</si>
  <si>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</si>
  <si>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</si>
  <si>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</si>
  <si>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</si>
  <si>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</si>
  <si>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</si>
  <si>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</si>
  <si>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</si>
  <si>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</si>
  <si>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</si>
  <si>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</si>
  <si>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</si>
  <si>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</si>
  <si>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</si>
  <si>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</si>
  <si>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</si>
  <si>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</si>
  <si>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</si>
  <si>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</si>
  <si>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</si>
  <si>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</si>
  <si>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</si>
  <si>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</si>
  <si>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</si>
  <si>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</si>
  <si>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</si>
  <si>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</si>
  <si>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</si>
  <si>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</si>
  <si>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</si>
  <si>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</si>
  <si>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</si>
  <si>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</si>
  <si>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</si>
  <si>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</si>
  <si>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</si>
  <si>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</si>
  <si>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</si>
  <si>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</si>
  <si>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</si>
  <si>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</si>
  <si>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</si>
  <si>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</si>
  <si>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</si>
  <si>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</si>
  <si>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</si>
  <si>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</si>
  <si>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</si>
  <si>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</si>
  <si>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</si>
  <si>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</si>
  <si>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</si>
  <si>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</si>
  <si>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</si>
  <si>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</si>
  <si>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</si>
  <si>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</si>
  <si>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</si>
  <si>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</si>
  <si>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</si>
  <si>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</si>
  <si>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</si>
  <si>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</si>
  <si>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</si>
  <si>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</si>
  <si>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</si>
  <si>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</si>
  <si>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</si>
  <si>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</si>
  <si>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</si>
  <si>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</si>
  <si>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</si>
  <si>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</si>
  <si>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</si>
  <si>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</si>
  <si>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</si>
  <si>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</si>
  <si>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</si>
  <si>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</si>
  <si>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</si>
  <si>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</si>
  <si>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</si>
  <si>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</si>
  <si>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</si>
  <si>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</si>
  <si>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</si>
  <si>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</si>
  <si>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</si>
  <si>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</si>
  <si>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</si>
  <si>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</si>
  <si>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</si>
  <si>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</si>
  <si>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</si>
  <si>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</si>
  <si>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</si>
  <si>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</si>
  <si>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</si>
  <si>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</si>
  <si>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</si>
  <si>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</si>
  <si>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</si>
  <si>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</si>
  <si>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</si>
  <si>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</si>
  <si>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</si>
  <si>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</si>
  <si>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</si>
  <si>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</si>
  <si>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</si>
  <si>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</si>
  <si>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</si>
  <si>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</si>
  <si>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</si>
  <si>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</si>
  <si>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</si>
  <si>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</si>
  <si>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</si>
  <si>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</si>
  <si>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</si>
  <si>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</si>
  <si>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</si>
  <si>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</si>
  <si>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</si>
  <si>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</si>
  <si>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</si>
  <si>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</si>
  <si>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</si>
  <si>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</si>
  <si>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</si>
  <si>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</si>
  <si>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</si>
  <si>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</si>
  <si>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</si>
  <si>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</si>
  <si>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</si>
  <si>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</si>
  <si>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</si>
  <si>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</si>
  <si>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</si>
  <si>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</si>
  <si>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</si>
  <si>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</si>
  <si>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</si>
  <si>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</si>
  <si>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</si>
  <si>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</si>
  <si>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</si>
  <si>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</si>
  <si>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</si>
  <si>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</si>
  <si>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</si>
  <si>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</si>
  <si>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</si>
  <si>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</si>
  <si>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</si>
  <si>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</si>
  <si>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</si>
  <si>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</si>
  <si>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</si>
  <si>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</si>
  <si>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</si>
  <si>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</si>
  <si>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</si>
  <si>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</si>
  <si>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</si>
  <si>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</si>
  <si>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</si>
  <si>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</si>
  <si>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</si>
  <si>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</si>
  <si>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</si>
  <si>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</si>
  <si>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</si>
  <si>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</si>
  <si>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</si>
  <si>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</si>
  <si>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</si>
  <si>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</si>
  <si>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</si>
  <si>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</si>
  <si>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</si>
  <si>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</si>
  <si>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</si>
  <si>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</si>
  <si>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</si>
  <si>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</si>
  <si>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</si>
  <si>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</si>
  <si>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</si>
  <si>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</si>
  <si>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</si>
  <si>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</si>
  <si>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</si>
  <si>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</si>
  <si>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</si>
  <si>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</si>
  <si>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</si>
  <si>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</si>
  <si>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</si>
  <si>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</si>
  <si>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</si>
  <si>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</si>
  <si>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</si>
  <si>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</si>
  <si>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</si>
  <si>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</si>
  <si>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</si>
  <si>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</si>
  <si>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</si>
  <si>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</si>
  <si>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</si>
  <si>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</si>
  <si>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</si>
  <si>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</si>
  <si>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</si>
  <si>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</si>
  <si>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</si>
  <si>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</si>
  <si>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</si>
  <si>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</si>
  <si>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</si>
  <si>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</si>
  <si>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</si>
  <si>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</si>
  <si>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</si>
  <si>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</si>
  <si>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</si>
  <si>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</si>
  <si>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</si>
  <si>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</si>
  <si>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</si>
  <si>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</si>
  <si>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</si>
  <si>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</si>
  <si>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</si>
  <si>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</si>
  <si>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</si>
  <si>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</si>
  <si>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</si>
  <si>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</si>
  <si>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</si>
  <si>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</si>
  <si>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</si>
  <si>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</si>
  <si>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</si>
  <si>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</si>
  <si>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</si>
  <si>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</si>
  <si>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</si>
  <si>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</si>
  <si>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</si>
  <si>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</si>
  <si>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</si>
  <si>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</si>
  <si>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</si>
  <si>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</si>
  <si>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</si>
  <si>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</si>
  <si>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</si>
  <si>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</si>
  <si>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</si>
  <si>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</si>
  <si>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</si>
  <si>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</si>
  <si>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</si>
  <si>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</si>
  <si>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</si>
  <si>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</si>
  <si>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</si>
  <si>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</si>
  <si>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</si>
  <si>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</si>
  <si>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</si>
  <si>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</si>
  <si>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</si>
  <si>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</si>
  <si>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</si>
  <si>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</si>
  <si>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</si>
  <si>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</si>
  <si>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</si>
  <si>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</si>
  <si>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</si>
  <si>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</si>
  <si>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</si>
  <si>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</si>
  <si>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</si>
  <si>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</si>
  <si>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</si>
  <si>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</si>
  <si>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</si>
  <si>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</si>
  <si>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</si>
  <si>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</si>
  <si>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</si>
  <si>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</si>
  <si>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</si>
  <si>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</si>
  <si>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</si>
  <si>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</si>
  <si>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</si>
  <si>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</si>
  <si>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</si>
  <si>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</si>
  <si>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</si>
  <si>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</si>
  <si>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</si>
  <si>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</si>
  <si>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</si>
  <si>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</si>
  <si>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</si>
  <si>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</si>
  <si>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</si>
  <si>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</si>
  <si>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</si>
  <si>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</si>
  <si>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</si>
  <si>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</si>
  <si>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</si>
  <si>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</si>
  <si>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</si>
  <si>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</si>
  <si>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</si>
  <si>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</si>
  <si>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</si>
  <si>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</si>
  <si>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</si>
  <si>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</si>
  <si>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</si>
  <si>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</si>
  <si>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</si>
  <si>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</si>
  <si>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</si>
  <si>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</si>
  <si>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</si>
  <si>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</si>
  <si>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</si>
  <si>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</si>
  <si>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</si>
  <si>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</si>
  <si>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</si>
  <si>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</si>
  <si>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</si>
  <si>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</si>
  <si>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</si>
  <si>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</si>
  <si>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</si>
  <si>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</si>
  <si>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</si>
  <si>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</si>
  <si>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</si>
  <si>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</si>
  <si>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</si>
  <si>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</si>
  <si>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</si>
  <si>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</si>
  <si>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</si>
  <si>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</si>
  <si>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</si>
  <si>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</si>
  <si>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</si>
  <si>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</si>
  <si>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</si>
  <si>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</si>
  <si>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</si>
  <si>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</si>
  <si>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</si>
  <si>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</si>
  <si>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</si>
  <si>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</si>
  <si>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</si>
  <si>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</si>
  <si>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</si>
  <si>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</si>
  <si>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</si>
  <si>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</si>
  <si>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</si>
  <si>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</si>
  <si>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</si>
  <si>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</si>
  <si>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</si>
  <si>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</si>
  <si>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</si>
  <si>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</si>
  <si>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</si>
  <si>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</si>
  <si>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</si>
  <si>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</si>
  <si>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</si>
  <si>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</si>
  <si>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</si>
  <si>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</si>
  <si>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</si>
  <si>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</si>
  <si>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</si>
  <si>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</si>
  <si>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</si>
  <si>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</si>
  <si>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</si>
  <si>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</si>
  <si>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</si>
  <si>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</si>
  <si>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</si>
  <si>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</si>
  <si>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</si>
  <si>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</si>
  <si>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</si>
  <si>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</si>
  <si>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</si>
  <si>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</si>
  <si>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</si>
  <si>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</si>
  <si>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</si>
  <si>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</si>
  <si>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</si>
  <si>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</si>
  <si>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</si>
  <si>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</si>
  <si>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</si>
  <si>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</si>
  <si>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</si>
  <si>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</si>
  <si>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</si>
  <si>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</si>
  <si>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</si>
  <si>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</si>
  <si>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</si>
  <si>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</si>
  <si>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</si>
  <si>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</si>
  <si>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</si>
  <si>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</si>
  <si>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</si>
  <si>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</si>
  <si>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</si>
  <si>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</si>
  <si>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</si>
  <si>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</si>
  <si>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</si>
  <si>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</si>
  <si>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</si>
  <si>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</si>
  <si>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</si>
  <si>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</si>
  <si>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</si>
  <si>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</si>
  <si>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</si>
  <si>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</si>
  <si>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</si>
  <si>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</si>
  <si>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</si>
  <si>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</si>
  <si>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</si>
  <si>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</si>
  <si>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</si>
  <si>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</si>
  <si>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</si>
  <si>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</si>
  <si>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</si>
  <si>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</si>
  <si>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</si>
  <si>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</si>
  <si>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</si>
  <si>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</si>
  <si>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</si>
  <si>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</si>
  <si>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</si>
  <si>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</si>
  <si>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</si>
  <si>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</si>
  <si>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</si>
  <si>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</si>
  <si>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</si>
  <si>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</si>
  <si>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</si>
  <si>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</si>
  <si>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</si>
  <si>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</si>
  <si>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</si>
  <si>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</si>
  <si>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</si>
  <si>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</si>
  <si>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</si>
  <si>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</si>
  <si>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</si>
  <si>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</si>
  <si>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</si>
  <si>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</si>
  <si>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</si>
  <si>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</si>
  <si>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</si>
  <si>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</si>
  <si>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</si>
  <si>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</si>
  <si>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</si>
  <si>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</si>
  <si>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</si>
  <si>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</si>
  <si>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</si>
  <si>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</si>
  <si>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</si>
  <si>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</si>
  <si>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</si>
  <si>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</si>
  <si>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</si>
  <si>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</si>
  <si>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</si>
  <si>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</si>
  <si>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</si>
  <si>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</si>
  <si>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</si>
  <si>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</si>
  <si>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</si>
  <si>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</si>
  <si>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</si>
  <si>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</si>
  <si>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</si>
  <si>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</si>
  <si>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</si>
  <si>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</si>
  <si>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</si>
  <si>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</si>
  <si>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</si>
  <si>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</si>
  <si>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</si>
  <si>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</si>
  <si>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</si>
  <si>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</si>
  <si>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</si>
  <si>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</si>
  <si>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</si>
  <si>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</si>
  <si>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</si>
  <si>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</si>
  <si>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</si>
  <si>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</si>
  <si>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</si>
  <si>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</si>
  <si>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</si>
  <si>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</si>
  <si>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</si>
  <si>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</si>
  <si>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</si>
  <si>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</si>
  <si>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</si>
  <si>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</si>
  <si>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</si>
  <si>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</si>
  <si>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</si>
  <si>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</si>
  <si>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</si>
  <si>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</si>
  <si>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</si>
  <si>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</si>
  <si>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</si>
  <si>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</si>
  <si>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</si>
  <si>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</si>
  <si>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</si>
  <si>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</si>
  <si>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</si>
  <si>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</si>
  <si>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</si>
  <si>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</si>
  <si>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</si>
  <si>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</si>
  <si>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</si>
  <si>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</si>
  <si>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</si>
  <si>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</si>
  <si>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</si>
  <si>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</si>
  <si>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</si>
  <si>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</si>
  <si>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</si>
  <si>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</si>
  <si>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</si>
  <si>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</si>
  <si>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</si>
  <si>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</si>
  <si>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</si>
  <si>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</si>
  <si>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</si>
  <si>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</si>
  <si>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</si>
  <si>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</si>
  <si>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</si>
  <si>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</si>
  <si>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</si>
  <si>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</si>
  <si>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</si>
  <si>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</si>
  <si>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</si>
  <si>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</si>
  <si>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</si>
  <si>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</si>
  <si>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</si>
  <si>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</si>
  <si>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</si>
  <si>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</si>
  <si>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</si>
  <si>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</si>
  <si>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</si>
  <si>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</si>
  <si>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</si>
  <si>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</si>
  <si>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</si>
  <si>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</si>
  <si>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</si>
  <si>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</si>
  <si>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</si>
  <si>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</si>
  <si>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</si>
  <si>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</si>
  <si>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</si>
  <si>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</si>
  <si>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</si>
  <si>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</si>
  <si>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</si>
  <si>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</si>
  <si>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</si>
  <si>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</si>
  <si>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</si>
  <si>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</si>
  <si>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</si>
  <si>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</si>
  <si>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</si>
  <si>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</si>
  <si>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</si>
  <si>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</si>
  <si>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</si>
  <si>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</si>
  <si>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</si>
  <si>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</si>
  <si>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</si>
  <si>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</si>
  <si>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</si>
  <si>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</si>
  <si>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</si>
  <si>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</si>
  <si>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</si>
  <si>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</si>
  <si>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</si>
  <si>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</si>
  <si>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</si>
  <si>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</si>
  <si>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</si>
  <si>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</si>
  <si>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</si>
  <si>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</si>
  <si>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</si>
  <si>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</si>
  <si>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</si>
  <si>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</si>
  <si>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</si>
  <si>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</si>
  <si>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</si>
  <si>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</si>
  <si>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</si>
  <si>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</si>
  <si>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</si>
  <si>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</si>
  <si>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</si>
  <si>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</si>
  <si>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</si>
  <si>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</si>
  <si>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</si>
  <si>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</si>
  <si>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</si>
  <si>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</si>
  <si>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</si>
  <si>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</si>
  <si>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</si>
  <si>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</si>
  <si>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</si>
  <si>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</si>
  <si>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</si>
  <si>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</si>
  <si>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</si>
  <si>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</si>
  <si>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</si>
  <si>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</si>
  <si>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</si>
  <si>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</si>
  <si>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</si>
  <si>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</si>
  <si>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</si>
  <si>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</si>
  <si>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</si>
  <si>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</si>
  <si>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</si>
  <si>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</si>
  <si>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</si>
  <si>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</si>
  <si>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</si>
  <si>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</si>
  <si>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</si>
  <si>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</si>
  <si>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</si>
  <si>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</si>
  <si>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</si>
  <si>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</si>
  <si>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</si>
  <si>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</si>
  <si>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</si>
  <si>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</si>
  <si>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</si>
  <si>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</si>
  <si>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</si>
  <si>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</si>
  <si>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</si>
  <si>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</si>
  <si>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</si>
  <si>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</si>
  <si>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</si>
  <si>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</si>
  <si>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</si>
  <si>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</si>
  <si>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</si>
  <si>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</si>
  <si>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</si>
  <si>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</si>
  <si>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</si>
  <si>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</si>
  <si>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</si>
  <si>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</si>
  <si>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</si>
  <si>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</si>
  <si>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</si>
  <si>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</si>
  <si>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</si>
  <si>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</si>
  <si>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</si>
  <si>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</si>
  <si>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</si>
  <si>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</si>
  <si>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</si>
  <si>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</si>
  <si>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</si>
  <si>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</si>
  <si>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</si>
  <si>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</si>
  <si>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</si>
  <si>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</si>
  <si>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</si>
  <si>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</si>
  <si>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</si>
  <si>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</si>
  <si>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</si>
  <si>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</si>
  <si>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</si>
  <si>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</si>
  <si>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</si>
  <si>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</si>
  <si>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</si>
  <si>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</si>
  <si>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</si>
  <si>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</si>
  <si>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</si>
  <si>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</si>
  <si>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</si>
  <si>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</si>
  <si>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</si>
  <si>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</si>
  <si>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</si>
  <si>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</si>
  <si>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</si>
  <si>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</si>
  <si>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</si>
  <si>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</si>
  <si>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</si>
  <si>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</si>
  <si>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</si>
  <si>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</si>
  <si>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</si>
  <si>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</si>
  <si>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</si>
  <si>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</si>
  <si>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</si>
  <si>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</si>
  <si>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</si>
  <si>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</si>
  <si>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</si>
  <si>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</si>
  <si>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</si>
  <si>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</si>
  <si>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</si>
  <si>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</si>
  <si>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</si>
  <si>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</si>
  <si>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</si>
  <si>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</si>
  <si>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</si>
  <si>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</si>
  <si>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</si>
  <si>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</si>
  <si>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</si>
  <si>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</si>
  <si>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</si>
  <si>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</si>
  <si>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</si>
  <si>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</si>
  <si>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</si>
  <si>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</si>
  <si>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</si>
  <si>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</si>
  <si>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</si>
  <si>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</si>
  <si>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</si>
  <si>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</si>
  <si>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</si>
  <si>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</si>
  <si>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</si>
  <si>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</si>
  <si>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</si>
  <si>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</si>
  <si>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</si>
  <si>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</si>
  <si>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</si>
  <si>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</si>
  <si>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</si>
  <si>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</si>
  <si>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</si>
  <si>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</si>
  <si>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</si>
  <si>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</si>
  <si>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</si>
  <si>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</si>
  <si>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</si>
  <si>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</si>
  <si>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</si>
  <si>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</si>
  <si>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</si>
  <si>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</si>
  <si>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</si>
  <si>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</si>
  <si>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</si>
  <si>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</si>
  <si>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</si>
  <si>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</si>
  <si>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</si>
  <si>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</si>
  <si>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</si>
  <si>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</si>
  <si>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</si>
  <si>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</si>
  <si>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</si>
  <si>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</si>
  <si>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</si>
  <si>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</si>
  <si>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</si>
  <si>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</si>
  <si>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</si>
  <si>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</si>
  <si>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</si>
  <si>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</si>
  <si>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</si>
  <si>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</si>
  <si>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</si>
  <si>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</si>
  <si>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</si>
  <si>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</si>
  <si>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</si>
  <si>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</si>
  <si>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</si>
  <si>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</si>
  <si>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</si>
  <si>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</si>
  <si>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</si>
  <si>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</si>
  <si>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</si>
  <si>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</si>
  <si>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</si>
  <si>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</si>
  <si>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</si>
  <si>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</si>
  <si>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</si>
  <si>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</si>
  <si>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</si>
  <si>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</si>
  <si>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</si>
  <si>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</si>
  <si>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</si>
  <si>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</si>
  <si>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</si>
  <si>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</si>
  <si>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</si>
  <si>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</si>
  <si>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</si>
  <si>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</si>
  <si>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</si>
  <si>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</si>
  <si>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</si>
  <si>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</si>
  <si>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</si>
  <si>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</si>
  <si>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</si>
  <si>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</si>
  <si>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</si>
  <si>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</si>
  <si>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</si>
  <si>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</si>
  <si>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</si>
  <si>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</si>
  <si>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</si>
  <si>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</si>
  <si>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</si>
  <si>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</si>
  <si>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</si>
  <si>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</si>
  <si>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</si>
  <si>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</si>
  <si>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</si>
  <si>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</si>
  <si>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</si>
  <si>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</si>
  <si>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</si>
  <si>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</si>
  <si>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</si>
  <si>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</si>
  <si>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</si>
  <si>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</si>
  <si>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</si>
  <si>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</si>
  <si>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</si>
  <si>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</si>
  <si>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</si>
  <si>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</si>
  <si>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</si>
  <si>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</si>
  <si>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</si>
  <si>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</si>
  <si>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</si>
  <si>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</si>
  <si>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</si>
  <si>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</si>
  <si>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</si>
  <si>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</si>
  <si>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</si>
  <si>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</si>
  <si>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</si>
  <si>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</si>
  <si>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</si>
  <si>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</si>
  <si>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</si>
  <si>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</si>
  <si>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</si>
  <si>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</si>
  <si>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</si>
  <si>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</si>
  <si>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</si>
  <si>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</si>
  <si>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</si>
  <si>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</si>
  <si>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</si>
  <si>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</si>
  <si>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</si>
  <si>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</si>
  <si>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</si>
  <si>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</si>
  <si>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</si>
  <si>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</si>
  <si>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</si>
  <si>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</si>
  <si>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</si>
  <si>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</si>
  <si>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</si>
  <si>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</si>
  <si>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</si>
  <si>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</si>
  <si>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</si>
  <si>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</si>
  <si>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</si>
  <si>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</si>
  <si>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</si>
  <si>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</si>
  <si>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</si>
  <si>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</si>
  <si>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</si>
  <si>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</si>
  <si>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</si>
  <si>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</si>
  <si>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</si>
  <si>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</si>
  <si>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</si>
  <si>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</si>
  <si>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</si>
  <si>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</si>
  <si>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</si>
  <si>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</si>
  <si>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</si>
  <si>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</si>
  <si>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</si>
  <si>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</si>
  <si>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</si>
  <si>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</si>
  <si>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</si>
  <si>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</si>
  <si>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</si>
  <si>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</si>
  <si>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</si>
  <si>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</si>
  <si>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</si>
  <si>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</si>
  <si>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</si>
  <si>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</si>
  <si>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</si>
  <si>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</si>
  <si>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</si>
  <si>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</si>
  <si>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</si>
  <si>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</si>
  <si>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</si>
  <si>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</si>
  <si>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</si>
  <si>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</si>
  <si>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</si>
  <si>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</si>
  <si>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</si>
  <si>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</si>
  <si>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</si>
  <si>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</si>
  <si>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</si>
  <si>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</si>
  <si>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</si>
  <si>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</si>
  <si>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</si>
  <si>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</si>
  <si>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</si>
  <si>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</si>
  <si>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</si>
  <si>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</si>
  <si>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</si>
  <si>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</si>
  <si>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</si>
  <si>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</si>
  <si>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</si>
  <si>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</si>
  <si>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</si>
  <si>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</si>
  <si>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</si>
  <si>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</si>
  <si>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</si>
  <si>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</si>
  <si>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</si>
  <si>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</si>
  <si>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</si>
  <si>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</si>
  <si>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</si>
  <si>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</si>
  <si>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</si>
  <si>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</si>
  <si>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</si>
  <si>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</si>
  <si>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</si>
  <si>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</si>
  <si>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</si>
  <si>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</si>
  <si>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</si>
  <si>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</si>
  <si>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</si>
  <si>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</si>
  <si>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</si>
  <si>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</si>
  <si>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</si>
  <si>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</si>
  <si>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</si>
  <si>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</si>
  <si>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</si>
  <si>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</si>
  <si>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</si>
  <si>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</si>
  <si>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</si>
  <si>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</si>
  <si>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</si>
  <si>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</si>
  <si>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</si>
  <si>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</si>
  <si>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</si>
  <si>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</si>
  <si>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</si>
  <si>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</si>
  <si>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</si>
  <si>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</si>
  <si>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</si>
  <si>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</si>
  <si>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</si>
  <si>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</si>
  <si>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</si>
  <si>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</si>
  <si>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</si>
  <si>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</si>
  <si>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</si>
  <si>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</si>
  <si>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</si>
  <si>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</si>
  <si>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</si>
  <si>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</si>
  <si>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</si>
  <si>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</si>
  <si>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</si>
  <si>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</si>
  <si>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</si>
  <si>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</si>
  <si>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</si>
  <si>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</si>
  <si>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</si>
  <si>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</si>
  <si>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</si>
  <si>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</si>
  <si>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</si>
  <si>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</si>
  <si>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</si>
  <si>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</si>
  <si>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</si>
  <si>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</si>
  <si>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</si>
  <si>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</si>
  <si>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</si>
  <si>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</si>
  <si>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</si>
  <si>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</si>
  <si>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</si>
  <si>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</si>
  <si>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</si>
  <si>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</si>
  <si>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</si>
  <si>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</si>
  <si>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</si>
  <si>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</si>
  <si>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</si>
  <si>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</si>
  <si>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</si>
  <si>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</si>
  <si>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</si>
  <si>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</si>
  <si>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</si>
  <si>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</si>
  <si>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</si>
  <si>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</si>
  <si>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</si>
  <si>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</si>
  <si>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</si>
  <si>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</si>
  <si>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</si>
  <si>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</si>
  <si>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</si>
  <si>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</si>
  <si>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</si>
  <si>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</si>
  <si>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</si>
  <si>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</si>
  <si>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</si>
  <si>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</si>
  <si>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</si>
  <si>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</si>
  <si>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</si>
  <si>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</si>
  <si>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</si>
  <si>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</si>
  <si>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</si>
  <si>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</si>
  <si>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</si>
  <si>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</si>
  <si>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</si>
  <si>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</si>
  <si>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</si>
  <si>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</si>
  <si>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</si>
  <si>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</si>
  <si>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</si>
  <si>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</si>
  <si>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</si>
  <si>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</si>
  <si>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</si>
  <si>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</si>
  <si>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</si>
  <si>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</si>
  <si>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</si>
  <si>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</si>
  <si>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</si>
  <si>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</si>
  <si>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</si>
  <si>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</si>
  <si>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</si>
  <si>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</si>
  <si>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</si>
  <si>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</si>
  <si>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</si>
  <si>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</si>
  <si>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</si>
  <si>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</si>
  <si>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</si>
  <si>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</si>
  <si>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</si>
  <si>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</si>
  <si>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</si>
  <si>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</si>
  <si>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</si>
  <si>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</si>
  <si>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</si>
  <si>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</si>
  <si>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</si>
  <si>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</si>
  <si>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</si>
  <si>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</si>
  <si>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</si>
  <si>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</si>
  <si>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</si>
  <si>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</si>
  <si>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</si>
  <si>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</si>
  <si>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</si>
  <si>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</si>
  <si>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</si>
  <si>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</si>
  <si>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</si>
  <si>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</si>
  <si>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</si>
  <si>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</si>
  <si>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</si>
  <si>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</si>
  <si>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</si>
  <si>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</si>
  <si>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</si>
  <si>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</si>
  <si>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</si>
  <si>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</si>
  <si>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</si>
  <si>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</si>
  <si>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</si>
  <si>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</si>
  <si>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</si>
  <si>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</si>
  <si>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</si>
  <si>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</si>
  <si>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</si>
  <si>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</si>
  <si>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</si>
  <si>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</si>
  <si>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</si>
  <si>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</si>
  <si>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</si>
  <si>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</si>
  <si>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</si>
  <si>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</si>
  <si>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</si>
  <si>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</si>
  <si>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</si>
  <si>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</si>
  <si>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</si>
  <si>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</si>
  <si>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</si>
  <si>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</si>
  <si>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</si>
  <si>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</si>
  <si>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</si>
  <si>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</si>
  <si>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</si>
  <si>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</si>
  <si>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</si>
  <si>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</si>
  <si>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</si>
  <si>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</si>
  <si>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</si>
  <si>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</si>
  <si>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</si>
  <si>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</si>
  <si>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</si>
  <si>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</si>
  <si>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</si>
  <si>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</si>
  <si>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</si>
  <si>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</si>
  <si>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</si>
  <si>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</si>
  <si>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</si>
  <si>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</si>
  <si>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</si>
  <si>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</si>
  <si>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</si>
  <si>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</si>
  <si>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</si>
  <si>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</si>
  <si>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</si>
  <si>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</si>
  <si>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</si>
  <si>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</si>
  <si>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</si>
  <si>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</si>
  <si>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</si>
  <si>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</si>
  <si>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</si>
  <si>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</si>
  <si>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</si>
  <si>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</si>
  <si>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</si>
  <si>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</si>
  <si>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</si>
  <si>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</si>
  <si>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</si>
  <si>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</si>
  <si>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</si>
  <si>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</si>
  <si>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</si>
  <si>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</si>
  <si>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</si>
  <si>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</si>
  <si>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</si>
  <si>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</si>
  <si>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</si>
  <si>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</si>
  <si>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</si>
  <si>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</si>
  <si>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</si>
  <si>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</si>
  <si>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</si>
  <si>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</si>
  <si>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</si>
  <si>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</si>
  <si>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</si>
  <si>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</si>
  <si>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</si>
  <si>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</si>
  <si>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</si>
  <si>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</si>
  <si>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</si>
  <si>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</si>
  <si>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</si>
  <si>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</si>
  <si>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</si>
  <si>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</si>
  <si>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</si>
  <si>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</si>
  <si>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</si>
  <si>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</si>
  <si>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</si>
  <si>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</si>
  <si>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</si>
  <si>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</si>
  <si>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</si>
  <si>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</si>
  <si>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</si>
  <si>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</si>
  <si>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</si>
  <si>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</si>
  <si>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</si>
  <si>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</si>
  <si>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</si>
  <si>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</si>
  <si>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</si>
  <si>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</si>
  <si>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</si>
  <si>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</si>
  <si>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</si>
  <si>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</si>
  <si>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</si>
  <si>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</si>
  <si>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</si>
  <si>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</si>
  <si>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</si>
  <si>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</si>
  <si>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</si>
  <si>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</si>
  <si>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</si>
  <si>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</si>
  <si>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</si>
  <si>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</si>
  <si>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</si>
  <si>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</si>
  <si>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</si>
  <si>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</si>
  <si>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</si>
  <si>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</si>
  <si>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</si>
  <si>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</si>
  <si>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</si>
  <si>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</si>
  <si>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</si>
  <si>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</si>
  <si>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</si>
  <si>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</si>
  <si>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</si>
  <si>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</si>
  <si>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</si>
  <si>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</si>
  <si>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</si>
  <si>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</si>
  <si>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</si>
  <si>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</si>
  <si>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</si>
  <si>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</si>
  <si>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</si>
  <si>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</si>
  <si>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</si>
  <si>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</si>
  <si>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</si>
  <si>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</si>
  <si>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</si>
  <si>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</si>
  <si>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</si>
  <si>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</si>
  <si>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</si>
  <si>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</si>
  <si>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</si>
  <si>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</si>
  <si>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</si>
  <si>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</si>
  <si>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</si>
  <si>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</si>
  <si>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</si>
  <si>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</si>
  <si>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</si>
  <si>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</si>
  <si>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</si>
  <si>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</si>
  <si>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</si>
  <si>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</si>
  <si>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</si>
  <si>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</si>
  <si>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</si>
  <si>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</si>
  <si>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</si>
  <si>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</si>
  <si>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</si>
  <si>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</si>
  <si>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</si>
  <si>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</si>
  <si>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</si>
  <si>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</si>
  <si>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</si>
  <si>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</si>
  <si>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</si>
  <si>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</si>
  <si>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</si>
  <si>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</si>
  <si>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</si>
  <si>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</si>
  <si>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</si>
  <si>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</si>
  <si>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</si>
  <si>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</si>
  <si>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</si>
  <si>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</si>
  <si>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</si>
  <si>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</si>
  <si>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</si>
  <si>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</si>
  <si>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</si>
  <si>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</si>
  <si>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</si>
  <si>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</si>
  <si>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</si>
  <si>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</si>
  <si>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</si>
  <si>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</si>
  <si>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</si>
  <si>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</si>
  <si>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</si>
  <si>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</si>
  <si>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</si>
  <si>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</si>
  <si>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</si>
  <si>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</si>
  <si>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</si>
  <si>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</si>
  <si>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</si>
  <si>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</si>
  <si>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</si>
  <si>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</si>
  <si>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</si>
  <si>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</si>
  <si>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</si>
  <si>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</si>
  <si>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</si>
  <si>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</si>
  <si>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</si>
  <si>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</si>
  <si>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</si>
  <si>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</si>
  <si>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</si>
  <si>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</si>
  <si>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</si>
  <si>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</si>
  <si>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</si>
  <si>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</si>
  <si>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</si>
  <si>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</si>
  <si>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</si>
  <si>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</si>
  <si>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</si>
  <si>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</si>
  <si>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</si>
  <si>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</si>
  <si>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</si>
  <si>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</si>
  <si>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</si>
  <si>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</si>
  <si>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</si>
  <si>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</si>
  <si>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</si>
  <si>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</si>
  <si>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</si>
  <si>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</si>
  <si>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</si>
  <si>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</si>
  <si>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</si>
  <si>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</si>
  <si>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</si>
  <si>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</si>
  <si>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</si>
  <si>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</si>
  <si>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</si>
  <si>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</si>
  <si>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</si>
  <si>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</si>
  <si>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</si>
  <si>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</si>
  <si>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</si>
  <si>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</si>
  <si>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</si>
  <si>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</si>
  <si>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</si>
  <si>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</si>
  <si>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</si>
  <si>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</si>
  <si>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</si>
  <si>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</si>
  <si>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</si>
  <si>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</si>
  <si>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</si>
  <si>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</si>
  <si>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</si>
  <si>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</si>
  <si>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</si>
  <si>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</si>
  <si>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</si>
  <si>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</si>
  <si>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</si>
  <si>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</si>
  <si>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</si>
  <si>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</si>
  <si>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</si>
  <si>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</si>
  <si>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</si>
  <si>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</si>
  <si>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</si>
  <si>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</si>
  <si>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</si>
  <si>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</si>
  <si>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</si>
  <si>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</si>
  <si>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</si>
  <si>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</si>
  <si>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</si>
  <si>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</si>
  <si>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</si>
  <si>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</si>
  <si>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</si>
  <si>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</si>
  <si>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</si>
  <si>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</si>
  <si>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</si>
  <si>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</si>
  <si>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</si>
  <si>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</si>
  <si>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</si>
  <si>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</si>
  <si>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</si>
  <si>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</si>
  <si>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</si>
  <si>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</si>
  <si>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</si>
  <si>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</si>
  <si>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</si>
  <si>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</si>
  <si>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</si>
  <si>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</si>
  <si>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</si>
  <si>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</si>
  <si>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</si>
  <si>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</si>
  <si>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</si>
  <si>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</si>
  <si>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</si>
  <si>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</si>
  <si>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</si>
  <si>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</si>
  <si>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</si>
  <si>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</si>
  <si>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</si>
  <si>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</si>
  <si>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</si>
  <si>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</si>
  <si>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</si>
  <si>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</si>
  <si>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</si>
  <si>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</si>
  <si>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</si>
  <si>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</si>
  <si>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</si>
  <si>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</si>
  <si>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</si>
  <si>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</si>
  <si>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</si>
  <si>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</si>
  <si>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</si>
  <si>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</si>
  <si>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</si>
  <si>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</si>
  <si>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</si>
  <si>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</si>
  <si>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</si>
  <si>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</si>
  <si>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</si>
  <si>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</si>
  <si>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</si>
  <si>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</si>
  <si>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</si>
  <si>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</si>
  <si>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</si>
  <si>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</si>
  <si>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</si>
  <si>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</si>
  <si>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</si>
  <si>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</si>
  <si>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</si>
  <si>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</si>
  <si>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</si>
  <si>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</si>
  <si>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</si>
  <si>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</si>
  <si>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</si>
  <si>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</si>
  <si>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</si>
  <si>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</si>
  <si>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</si>
  <si>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</si>
  <si>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</si>
  <si>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</si>
  <si>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</si>
  <si>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</si>
  <si>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</si>
  <si>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</si>
  <si>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</si>
  <si>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</si>
  <si>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</si>
  <si>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</si>
  <si>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</si>
  <si>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</si>
  <si>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</si>
  <si>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</si>
  <si>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</si>
  <si>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</si>
  <si>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</si>
  <si>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</si>
  <si>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</si>
  <si>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</si>
  <si>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</si>
  <si>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</si>
  <si>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</si>
  <si>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</si>
  <si>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</si>
  <si>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</si>
  <si>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</si>
  <si>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</si>
  <si>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</si>
  <si>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</si>
  <si>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</si>
  <si>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</si>
  <si>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</si>
  <si>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</si>
  <si>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</si>
  <si>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</si>
  <si>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</si>
  <si>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</si>
  <si>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</si>
  <si>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</si>
  <si>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</si>
  <si>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</si>
  <si>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</si>
  <si>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</si>
  <si>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</si>
  <si>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</si>
  <si>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</si>
  <si>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</si>
  <si>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</si>
  <si>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</si>
  <si>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</si>
  <si>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</si>
  <si>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</si>
  <si>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</si>
  <si>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</si>
  <si>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</si>
  <si>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</si>
  <si>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</si>
  <si>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</si>
  <si>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</si>
  <si>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</si>
  <si>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</si>
  <si>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</si>
  <si>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</si>
  <si>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</si>
  <si>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</si>
  <si>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</si>
  <si>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</si>
  <si>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</si>
  <si>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</si>
  <si>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</si>
  <si>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</si>
  <si>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</si>
  <si>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</si>
  <si>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</si>
  <si>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</si>
  <si>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</si>
  <si>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</si>
  <si>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</si>
  <si>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</si>
  <si>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</si>
  <si>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</si>
  <si>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</si>
  <si>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</si>
  <si>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</si>
  <si>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</si>
  <si>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</si>
  <si>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</si>
  <si>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</si>
  <si>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</si>
  <si>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</si>
  <si>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</si>
  <si>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</si>
  <si>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</si>
  <si>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</si>
  <si>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</si>
  <si>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</si>
  <si>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</si>
  <si>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</si>
  <si>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</si>
  <si>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</si>
  <si>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</si>
  <si>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</si>
  <si>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</si>
  <si>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</si>
  <si>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</si>
  <si>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</si>
  <si>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</si>
  <si>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</si>
  <si>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</si>
  <si>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</si>
  <si>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</si>
  <si>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</si>
  <si>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</si>
  <si>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</si>
  <si>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</si>
  <si>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</si>
  <si>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</si>
  <si>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</si>
  <si>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</si>
  <si>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</si>
  <si>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</si>
  <si>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</si>
  <si>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</si>
  <si>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</si>
  <si>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</si>
  <si>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</si>
  <si>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</si>
  <si>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</si>
  <si>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</si>
  <si>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</si>
  <si>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</si>
  <si>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</si>
  <si>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</si>
  <si>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</si>
  <si>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</si>
  <si>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</si>
  <si>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</si>
  <si>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</si>
  <si>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</si>
  <si>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</si>
  <si>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</si>
  <si>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</si>
  <si>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</si>
  <si>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</si>
  <si>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</si>
  <si>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</si>
  <si>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</si>
  <si>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</si>
  <si>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</si>
  <si>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</si>
  <si>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</si>
  <si>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</si>
  <si>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</si>
  <si>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</si>
  <si>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</si>
  <si>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</si>
  <si>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</si>
  <si>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</si>
  <si>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</si>
  <si>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</si>
  <si>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</si>
  <si>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</si>
  <si>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</si>
  <si>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</si>
  <si>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</si>
  <si>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</si>
  <si>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</si>
  <si>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</si>
  <si>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</si>
  <si>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</si>
  <si>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</si>
  <si>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</si>
  <si>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</si>
  <si>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</si>
  <si>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</si>
  <si>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</si>
  <si>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</si>
  <si>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</si>
  <si>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</si>
  <si>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</si>
  <si>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</si>
  <si>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</si>
  <si>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</si>
  <si>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</si>
  <si>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</si>
  <si>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</si>
  <si>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</si>
  <si>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</si>
  <si>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</si>
  <si>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</si>
  <si>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</si>
  <si>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</si>
  <si>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</si>
  <si>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</si>
  <si>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</si>
  <si>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</si>
  <si>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</si>
  <si>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</si>
  <si>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</si>
  <si>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</si>
  <si>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</si>
  <si>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</si>
  <si>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</si>
  <si>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</si>
  <si>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</si>
  <si>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</si>
  <si>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</si>
  <si>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</si>
  <si>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</si>
  <si>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</si>
  <si>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</si>
  <si>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</si>
  <si>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</si>
  <si>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</si>
  <si>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</si>
  <si>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</si>
  <si>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</si>
  <si>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</si>
  <si>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</si>
  <si>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</si>
  <si>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</si>
  <si>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</si>
  <si>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</si>
  <si>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</si>
  <si>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</si>
  <si>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</si>
  <si>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</si>
  <si>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</si>
  <si>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</si>
  <si>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</si>
  <si>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</si>
  <si>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</si>
  <si>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</si>
  <si>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</si>
  <si>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</si>
  <si>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</si>
  <si>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</si>
  <si>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</si>
  <si>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</si>
  <si>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</si>
  <si>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</si>
  <si>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</si>
  <si>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</si>
  <si>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</si>
  <si>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</si>
  <si>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</si>
  <si>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</si>
  <si>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</si>
  <si>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</si>
  <si>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</si>
  <si>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</si>
  <si>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</si>
  <si>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</si>
  <si>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</si>
  <si>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</si>
  <si>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</si>
  <si>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</si>
  <si>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</si>
  <si>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</si>
  <si>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</si>
  <si>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</si>
  <si>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</si>
  <si>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</si>
  <si>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</si>
  <si>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</si>
  <si>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</si>
  <si>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</si>
  <si>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</si>
  <si>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</si>
  <si>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</si>
  <si>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</si>
  <si>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</si>
  <si>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</si>
  <si>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</si>
  <si>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</si>
  <si>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</si>
  <si>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</si>
  <si>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</si>
  <si>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</si>
  <si>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</si>
  <si>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</si>
  <si>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</si>
  <si>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</si>
  <si>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</si>
  <si>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</si>
  <si>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</si>
  <si>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</si>
  <si>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</si>
  <si>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</si>
  <si>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</si>
  <si>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</si>
  <si>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</si>
  <si>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</si>
  <si>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</si>
  <si>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</si>
  <si>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</si>
  <si>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</si>
  <si>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</si>
  <si>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</si>
  <si>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</si>
  <si>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</si>
  <si>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</si>
  <si>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</si>
  <si>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</si>
  <si>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</si>
  <si>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</si>
  <si>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</si>
  <si>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</si>
  <si>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</si>
  <si>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</si>
  <si>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</si>
  <si>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</si>
  <si>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</si>
  <si>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</si>
  <si>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</si>
  <si>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</si>
  <si>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</si>
  <si>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</si>
  <si>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</si>
  <si>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</si>
  <si>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</si>
  <si>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</si>
  <si>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</si>
  <si>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</si>
  <si>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</si>
  <si>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</si>
  <si>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</si>
  <si>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</si>
  <si>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</si>
  <si>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</si>
  <si>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</si>
  <si>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</si>
  <si>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</si>
  <si>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</si>
  <si>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</si>
  <si>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</si>
  <si>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</si>
  <si>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</si>
  <si>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</si>
  <si>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</si>
  <si>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</si>
  <si>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</si>
  <si>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</si>
  <si>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</si>
  <si>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</si>
  <si>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</si>
  <si>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</si>
  <si>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</si>
  <si>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</si>
  <si>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</si>
  <si>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</si>
  <si>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</si>
  <si>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</si>
  <si>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</si>
  <si>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</si>
  <si>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</si>
  <si>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</si>
  <si>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</si>
  <si>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</si>
  <si>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</si>
  <si>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</si>
  <si>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</si>
  <si>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</si>
  <si>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</si>
  <si>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</si>
  <si>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</si>
  <si>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</si>
  <si>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</si>
  <si>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</si>
  <si>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</si>
  <si>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</si>
  <si>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</si>
  <si>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</si>
  <si>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</si>
  <si>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</si>
  <si>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</si>
  <si>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</si>
  <si>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</si>
  <si>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</si>
  <si>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</si>
  <si>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</si>
  <si>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</si>
  <si>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</si>
  <si>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</si>
  <si>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</si>
  <si>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</si>
  <si>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</si>
  <si>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</si>
  <si>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</si>
  <si>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</si>
  <si>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</si>
  <si>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</si>
  <si>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</si>
  <si>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</si>
  <si>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</si>
  <si>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</si>
  <si>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</si>
  <si>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</si>
  <si>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</si>
  <si>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</si>
  <si>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</si>
  <si>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</si>
  <si>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</si>
  <si>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</si>
  <si>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</si>
  <si>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</si>
  <si>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</si>
  <si>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</si>
  <si>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</si>
  <si>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</si>
  <si>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</si>
  <si>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</si>
  <si>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</si>
  <si>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</si>
  <si>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</si>
  <si>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</si>
  <si>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</si>
  <si>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</si>
  <si>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</si>
  <si>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</si>
  <si>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</si>
  <si>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</si>
  <si>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</si>
  <si>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</si>
  <si>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</si>
  <si>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</si>
  <si>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</si>
  <si>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</si>
  <si>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</si>
  <si>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</si>
  <si>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</si>
  <si>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</si>
  <si>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</si>
  <si>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</si>
  <si>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</si>
  <si>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</si>
  <si>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</si>
  <si>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</si>
  <si>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</si>
  <si>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</si>
  <si>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</si>
  <si>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</si>
  <si>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</si>
  <si>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</si>
  <si>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</si>
  <si>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</si>
  <si>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</si>
  <si>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</si>
  <si>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</si>
  <si>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</si>
  <si>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</si>
  <si>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</si>
  <si>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</si>
  <si>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</si>
  <si>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</si>
  <si>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</si>
  <si>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</si>
  <si>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</si>
  <si>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</si>
  <si>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</si>
  <si>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</si>
  <si>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</si>
  <si>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</si>
  <si>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</si>
  <si>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</si>
  <si>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</si>
  <si>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</si>
  <si>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</si>
  <si>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</si>
  <si>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</si>
  <si>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</si>
  <si>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</si>
  <si>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</si>
  <si>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</si>
  <si>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</si>
  <si>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</si>
  <si>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</si>
  <si>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</si>
  <si>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</si>
  <si>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</si>
  <si>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</si>
  <si>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</si>
  <si>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</si>
  <si>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</si>
  <si>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</si>
  <si>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</si>
  <si>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</si>
  <si>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</si>
  <si>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</si>
  <si>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</si>
  <si>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</si>
  <si>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</si>
  <si>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</si>
  <si>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</si>
  <si>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</si>
  <si>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</si>
  <si>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</si>
  <si>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</si>
  <si>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</si>
  <si>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</si>
  <si>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</si>
  <si>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</si>
  <si>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</si>
  <si>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</si>
  <si>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</si>
  <si>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</si>
  <si>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</si>
  <si>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</si>
  <si>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</si>
  <si>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</si>
  <si>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</si>
  <si>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</si>
  <si>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</si>
  <si>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</si>
  <si>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</si>
  <si>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</si>
  <si>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</si>
  <si>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</si>
  <si>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</si>
  <si>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</si>
  <si>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</si>
  <si>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</si>
  <si>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</si>
  <si>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</si>
  <si>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</si>
  <si>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</si>
  <si>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</si>
  <si>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</si>
  <si>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</si>
  <si>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</si>
  <si>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</si>
  <si>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</si>
  <si>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</si>
  <si>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</si>
  <si>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</si>
  <si>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</si>
  <si>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</si>
  <si>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</si>
  <si>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</si>
  <si>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</si>
  <si>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</si>
  <si>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</si>
  <si>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</si>
  <si>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</si>
  <si>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</si>
  <si>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</si>
  <si>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</si>
  <si>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</si>
  <si>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</si>
  <si>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</si>
  <si>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</si>
  <si>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</si>
  <si>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</si>
  <si>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</si>
  <si>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</si>
  <si>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</si>
  <si>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</si>
  <si>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</si>
  <si>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</si>
  <si>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</si>
  <si>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</si>
  <si>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</si>
  <si>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</si>
  <si>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</si>
  <si>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</si>
  <si>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</si>
  <si>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</si>
  <si>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</si>
  <si>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</si>
  <si>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</si>
  <si>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</si>
  <si>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</si>
  <si>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</si>
  <si>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</si>
  <si>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</si>
  <si>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</si>
  <si>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</si>
  <si>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</si>
  <si>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</si>
  <si>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</si>
  <si>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</si>
  <si>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</si>
  <si>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</si>
  <si>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</si>
  <si>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</si>
  <si>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</si>
  <si>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</si>
  <si>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</si>
  <si>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</si>
  <si>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</si>
  <si>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</si>
  <si>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</si>
  <si>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</si>
  <si>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</si>
  <si>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</si>
  <si>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</si>
  <si>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</si>
  <si>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</si>
  <si>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</si>
  <si>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</si>
  <si>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</si>
  <si>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</si>
  <si>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</si>
  <si>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</si>
  <si>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</si>
  <si>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</si>
  <si>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</si>
  <si>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</si>
  <si>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</si>
  <si>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</si>
  <si>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</si>
  <si>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</si>
  <si>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</si>
  <si>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</si>
  <si>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</si>
  <si>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</si>
  <si>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</si>
  <si>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</si>
  <si>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</si>
  <si>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</si>
  <si>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</si>
  <si>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</si>
  <si>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</si>
  <si>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</si>
  <si>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</si>
  <si>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</si>
  <si>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</si>
  <si>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</si>
  <si>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</si>
  <si>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</si>
  <si>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</si>
  <si>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</si>
  <si>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</si>
  <si>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</si>
  <si>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</si>
  <si>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</si>
  <si>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</si>
  <si>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</si>
  <si>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</si>
  <si>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</si>
  <si>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</si>
  <si>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</si>
  <si>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</si>
  <si>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</si>
  <si>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</si>
  <si>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</si>
  <si>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</si>
  <si>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</si>
  <si>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</si>
  <si>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</si>
  <si>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</si>
  <si>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</si>
  <si>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</si>
  <si>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</si>
  <si>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</si>
  <si>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</si>
  <si>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</si>
  <si>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</si>
  <si>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</si>
  <si>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</si>
  <si>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</si>
  <si>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</si>
  <si>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</si>
  <si>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</si>
  <si>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</si>
  <si>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</si>
  <si>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</si>
  <si>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</si>
  <si>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</si>
  <si>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</si>
  <si>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</si>
  <si>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</si>
  <si>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</si>
  <si>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</si>
  <si>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</si>
  <si>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</si>
  <si>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</si>
  <si>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</si>
  <si>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</si>
  <si>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</si>
  <si>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</si>
  <si>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</si>
  <si>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</si>
  <si>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</si>
  <si>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</si>
  <si>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</si>
  <si>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</si>
  <si>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</si>
  <si>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</si>
  <si>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</si>
  <si>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</si>
  <si>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</si>
  <si>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</si>
  <si>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</si>
  <si>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</si>
  <si>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</si>
  <si>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</si>
  <si>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</si>
  <si>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</si>
  <si>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</si>
  <si>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</si>
  <si>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</si>
  <si>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</si>
  <si>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</si>
  <si>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</si>
  <si>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</si>
  <si>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</si>
  <si>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</si>
  <si>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</si>
  <si>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</si>
  <si>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</si>
  <si>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</si>
  <si>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</si>
  <si>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</si>
  <si>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</si>
  <si>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</si>
  <si>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</si>
  <si>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</si>
  <si>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</si>
  <si>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</si>
  <si>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</si>
  <si>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</si>
  <si>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</si>
  <si>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</si>
  <si>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</si>
  <si>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</si>
  <si>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</si>
  <si>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</si>
  <si>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</si>
  <si>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</si>
  <si>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</si>
  <si>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</si>
  <si>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</si>
  <si>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</si>
  <si>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</si>
  <si>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</si>
  <si>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</si>
  <si>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</si>
  <si>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</si>
  <si>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</si>
  <si>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</si>
  <si>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</si>
  <si>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</si>
  <si>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</si>
  <si>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</si>
  <si>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</si>
  <si>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</si>
  <si>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</si>
  <si>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</si>
  <si>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</si>
  <si>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</si>
  <si>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</si>
  <si>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</si>
  <si>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</si>
  <si>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</si>
  <si>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</si>
  <si>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</si>
  <si>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</si>
  <si>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</si>
  <si>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</si>
  <si>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</si>
  <si>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</si>
  <si>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</si>
  <si>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</si>
  <si>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</si>
  <si>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</si>
  <si>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</si>
  <si>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</si>
  <si>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</si>
  <si>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</si>
  <si>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</si>
  <si>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</si>
  <si>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</si>
  <si>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</si>
  <si>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</si>
  <si>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</si>
  <si>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</si>
  <si>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</si>
  <si>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</si>
  <si>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</si>
  <si>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</si>
  <si>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</si>
  <si>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</si>
  <si>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</si>
  <si>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</si>
  <si>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</si>
  <si>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</si>
  <si>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</si>
  <si>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</si>
  <si>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</si>
  <si>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</si>
  <si>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</si>
  <si>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</si>
  <si>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</si>
  <si>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</si>
  <si>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</si>
  <si>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</si>
  <si>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</si>
  <si>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</si>
  <si>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</si>
  <si>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</si>
  <si>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</si>
  <si>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</si>
  <si>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</si>
  <si>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</si>
  <si>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</si>
  <si>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</si>
  <si>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</si>
  <si>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</si>
  <si>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</si>
  <si>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</si>
  <si>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</si>
  <si>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</si>
  <si>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</si>
  <si>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</si>
  <si>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</si>
  <si>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</si>
  <si>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</si>
  <si>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</si>
  <si>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</si>
  <si>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</si>
  <si>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</si>
  <si>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</si>
  <si>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</si>
  <si>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</si>
  <si>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</si>
  <si>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</si>
  <si>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</si>
  <si>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</si>
  <si>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</si>
  <si>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</si>
  <si>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</si>
  <si>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</si>
  <si>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</si>
  <si>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</si>
  <si>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</si>
  <si>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</si>
  <si>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</si>
  <si>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</si>
  <si>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</si>
  <si>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</si>
  <si>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</si>
  <si>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</si>
  <si>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</si>
  <si>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</si>
  <si>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</si>
  <si>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</si>
  <si>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</si>
  <si>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</si>
  <si>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</si>
  <si>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</si>
  <si>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</si>
  <si>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</si>
  <si>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</si>
  <si>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</si>
  <si>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</si>
  <si>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</si>
  <si>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</si>
  <si>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</si>
  <si>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</si>
  <si>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</si>
  <si>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</si>
  <si>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</si>
  <si>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</si>
  <si>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</si>
  <si>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</si>
  <si>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</si>
  <si>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</si>
  <si>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</si>
  <si>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</si>
  <si>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</si>
  <si>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</si>
  <si>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</si>
  <si>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</si>
  <si>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</si>
  <si>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</si>
  <si>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</si>
  <si>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</si>
  <si>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</si>
  <si>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</si>
  <si>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</si>
  <si>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</si>
  <si>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</si>
  <si>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</si>
  <si>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</si>
  <si>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</si>
  <si>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</si>
  <si>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</si>
  <si>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</si>
  <si>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</si>
  <si>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</si>
  <si>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</si>
  <si>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</si>
  <si>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</si>
  <si>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</si>
  <si>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</si>
  <si>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</si>
  <si>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</si>
  <si>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</si>
  <si>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</si>
  <si>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</si>
  <si>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</si>
  <si>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</si>
  <si>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</si>
  <si>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</si>
  <si>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</si>
  <si>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</si>
  <si>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</si>
  <si>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</si>
  <si>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</si>
  <si>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</si>
  <si>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</si>
  <si>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</si>
  <si>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</si>
  <si>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</si>
  <si>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</si>
  <si>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</si>
  <si>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</si>
  <si>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</si>
  <si>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</si>
  <si>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</si>
  <si>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</si>
  <si>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</si>
  <si>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</si>
  <si>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</si>
  <si>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</si>
  <si>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</si>
  <si>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</si>
  <si>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</si>
  <si>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</si>
  <si>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</si>
  <si>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</si>
  <si>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</si>
  <si>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</si>
  <si>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</si>
  <si>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</si>
  <si>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</si>
  <si>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</si>
  <si>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</si>
  <si>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</si>
  <si>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</si>
  <si>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</si>
  <si>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</si>
  <si>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</si>
  <si>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</si>
  <si>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</si>
  <si>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</si>
  <si>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</si>
  <si>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</si>
  <si>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</si>
  <si>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</si>
  <si>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</si>
  <si>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</si>
  <si>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</si>
  <si>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</si>
  <si>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</si>
  <si>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</si>
  <si>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</si>
  <si>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</si>
  <si>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</si>
  <si>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</si>
  <si>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</si>
  <si>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</si>
  <si>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</si>
  <si>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</si>
  <si>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</si>
  <si>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</si>
  <si>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</si>
  <si>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</si>
  <si>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</si>
  <si>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</si>
  <si>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</si>
  <si>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</si>
  <si>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</si>
  <si>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</si>
  <si>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</si>
  <si>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</si>
  <si>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</si>
  <si>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</si>
  <si>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</si>
  <si>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</si>
  <si>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</si>
  <si>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</si>
  <si>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</si>
  <si>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</si>
  <si>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</si>
  <si>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</si>
  <si>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</si>
  <si>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</si>
  <si>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</si>
  <si>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</si>
  <si>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</si>
  <si>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</si>
  <si>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</si>
  <si>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</si>
  <si>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</si>
  <si>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</si>
  <si>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</si>
  <si>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</si>
  <si>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</si>
  <si>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</si>
  <si>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</si>
  <si>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</si>
  <si>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</si>
  <si>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</si>
  <si>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</si>
  <si>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</si>
  <si>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</si>
  <si>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</si>
  <si>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</si>
  <si>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</si>
  <si>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</si>
  <si>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</si>
  <si>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</si>
  <si>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</si>
  <si>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</si>
  <si>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</si>
  <si>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</si>
  <si>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</si>
  <si>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</si>
  <si>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</si>
  <si>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</si>
  <si>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</si>
  <si>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</si>
  <si>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</si>
  <si>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</si>
  <si>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</si>
  <si>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</si>
  <si>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</si>
  <si>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</si>
  <si>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</si>
  <si>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</si>
  <si>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</si>
  <si>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</si>
  <si>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</si>
  <si>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</si>
  <si>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</si>
  <si>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</si>
  <si>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</si>
  <si>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</si>
  <si>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</si>
  <si>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</si>
  <si>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</si>
  <si>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</si>
  <si>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</si>
  <si>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</si>
  <si>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</si>
  <si>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</si>
  <si>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</si>
  <si>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</si>
  <si>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</si>
  <si>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</si>
  <si>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</si>
  <si>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</si>
  <si>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</si>
  <si>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</si>
  <si>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</si>
  <si>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</si>
  <si>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</si>
  <si>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</si>
  <si>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</si>
  <si>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</si>
  <si>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</si>
  <si>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</si>
  <si>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</si>
  <si>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</si>
  <si>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</si>
  <si>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</si>
  <si>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</si>
  <si>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</si>
  <si>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</si>
  <si>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</si>
  <si>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</si>
  <si>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</si>
  <si>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</si>
  <si>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</si>
  <si>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</si>
  <si>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</si>
  <si>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</si>
  <si>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</si>
  <si>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</si>
  <si>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</si>
  <si>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</si>
  <si>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</si>
  <si>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</si>
  <si>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</si>
  <si>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</si>
  <si>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</si>
  <si>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</si>
  <si>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</si>
  <si>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</si>
  <si>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</si>
  <si>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</si>
  <si>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</si>
  <si>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</si>
  <si>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</si>
  <si>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</si>
  <si>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</si>
  <si>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</si>
  <si>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</si>
  <si>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</si>
  <si>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</si>
  <si>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</si>
  <si>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</si>
  <si>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</si>
  <si>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</si>
  <si>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</si>
  <si>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</si>
  <si>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</si>
  <si>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</si>
  <si>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</si>
  <si>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</si>
  <si>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</si>
  <si>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</si>
  <si>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</si>
  <si>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</si>
  <si>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</si>
  <si>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</si>
  <si>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</si>
  <si>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</si>
  <si>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</si>
  <si>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</si>
  <si>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</si>
  <si>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</si>
  <si>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</si>
  <si>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</si>
  <si>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</si>
  <si>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</si>
  <si>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</si>
  <si>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</si>
  <si>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</si>
  <si>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</si>
  <si>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</si>
  <si>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</si>
  <si>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</si>
  <si>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</si>
  <si>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</si>
  <si>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</si>
  <si>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</si>
  <si>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</si>
  <si>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</si>
  <si>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</si>
  <si>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</si>
  <si>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</si>
  <si>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</si>
  <si>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</si>
  <si>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</si>
  <si>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</si>
  <si>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</si>
  <si>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</si>
  <si>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</si>
  <si>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</si>
  <si>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</si>
  <si>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</si>
  <si>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</si>
  <si>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</si>
  <si>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</si>
  <si>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</si>
  <si>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</si>
  <si>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</si>
  <si>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</si>
  <si>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</si>
  <si>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</si>
  <si>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</si>
  <si>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</si>
  <si>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</si>
  <si>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</si>
  <si>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</si>
  <si>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</si>
  <si>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</si>
  <si>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</si>
  <si>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</si>
  <si>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</si>
  <si>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</si>
  <si>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</si>
  <si>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</si>
  <si>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</si>
  <si>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</si>
  <si>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</si>
  <si>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</si>
  <si>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</si>
  <si>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</si>
  <si>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</si>
  <si>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</si>
  <si>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</si>
  <si>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</si>
  <si>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</si>
  <si>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</si>
  <si>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</si>
  <si>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</si>
  <si>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</si>
  <si>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</si>
  <si>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</si>
  <si>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</si>
  <si>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</si>
  <si>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</si>
  <si>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</si>
  <si>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</si>
  <si>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</si>
  <si>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</si>
  <si>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</si>
  <si>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</si>
  <si>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</si>
  <si>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</si>
  <si>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</si>
  <si>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</si>
  <si>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</si>
  <si>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</si>
  <si>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</si>
  <si>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</si>
  <si>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</si>
  <si>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</si>
  <si>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</si>
  <si>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</si>
  <si>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</si>
  <si>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</si>
  <si>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</si>
  <si>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</si>
  <si>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</si>
  <si>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</si>
  <si>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</si>
  <si>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</si>
  <si>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</si>
  <si>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</si>
  <si>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</si>
  <si>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</si>
  <si>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</si>
  <si>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</si>
  <si>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</si>
  <si>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</si>
  <si>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</si>
  <si>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</si>
  <si>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</si>
  <si>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</si>
  <si>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</si>
  <si>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</si>
  <si>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</si>
  <si>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</si>
  <si>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</si>
  <si>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</si>
  <si>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</si>
  <si>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</si>
  <si>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</si>
  <si>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</si>
  <si>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</si>
  <si>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</si>
  <si>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</si>
  <si>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</si>
  <si>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</si>
  <si>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</si>
  <si>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</si>
  <si>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</si>
  <si>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</si>
  <si>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</si>
  <si>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</si>
  <si>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</si>
  <si>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</si>
  <si>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</si>
  <si>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</si>
  <si>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</si>
  <si>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</si>
  <si>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</si>
  <si>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</si>
  <si>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</si>
  <si>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</si>
  <si>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</si>
  <si>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</si>
  <si>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</si>
  <si>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</si>
  <si>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</si>
  <si>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</si>
  <si>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</si>
  <si>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</si>
  <si>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</si>
  <si>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</si>
  <si>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</si>
  <si>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</si>
  <si>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</si>
  <si>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</si>
  <si>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</si>
  <si>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</si>
  <si>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</si>
  <si>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</si>
  <si>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</si>
  <si>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</si>
  <si>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</si>
  <si>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</si>
  <si>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</si>
  <si>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</si>
  <si>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</si>
  <si>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</si>
  <si>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</si>
  <si>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</si>
  <si>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</si>
  <si>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</si>
  <si>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</si>
  <si>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</si>
  <si>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</si>
  <si>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</si>
  <si>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</si>
  <si>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</si>
  <si>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</si>
  <si>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</si>
  <si>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</si>
  <si>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</si>
  <si>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</si>
  <si>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</si>
  <si>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</si>
  <si>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</si>
  <si>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</si>
  <si>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</si>
  <si>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</si>
  <si>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</si>
  <si>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</si>
  <si>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</si>
  <si>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</si>
  <si>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</si>
  <si>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</si>
  <si>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</si>
  <si>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</si>
  <si>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</si>
  <si>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</si>
  <si>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</si>
  <si>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</si>
  <si>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</si>
  <si>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</si>
  <si>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</si>
  <si>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</si>
  <si>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</si>
  <si>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</si>
  <si>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</si>
  <si>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</si>
  <si>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</si>
  <si>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</si>
  <si>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</si>
  <si>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</si>
  <si>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</si>
  <si>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</si>
  <si>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</si>
  <si>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</si>
  <si>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</si>
  <si>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</si>
  <si>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</si>
  <si>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</si>
  <si>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</si>
  <si>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</si>
  <si>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</si>
  <si>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</si>
  <si>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</si>
  <si>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</si>
  <si>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</si>
  <si>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</si>
  <si>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</si>
  <si>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</si>
  <si>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</si>
  <si>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</si>
  <si>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</si>
  <si>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</si>
  <si>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</si>
  <si>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</si>
  <si>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</si>
  <si>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</si>
  <si>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</si>
  <si>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</si>
  <si>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</si>
  <si>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</si>
  <si>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</si>
  <si>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</si>
  <si>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</si>
  <si>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</si>
  <si>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</si>
  <si>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</si>
  <si>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</si>
  <si>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</si>
  <si>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</si>
  <si>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</si>
  <si>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</si>
  <si>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</si>
  <si>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</si>
  <si>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</si>
  <si>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</si>
  <si>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</si>
  <si>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</si>
  <si>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</si>
  <si>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</si>
  <si>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</si>
  <si>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</si>
  <si>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</si>
  <si>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</si>
  <si>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</si>
  <si>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</si>
  <si>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</si>
  <si>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</si>
  <si>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</si>
  <si>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</si>
  <si>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</si>
  <si>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</si>
  <si>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</si>
  <si>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</si>
  <si>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</si>
  <si>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</si>
  <si>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</si>
  <si>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</si>
  <si>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</si>
  <si>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</si>
  <si>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</si>
  <si>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</si>
  <si>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</si>
  <si>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</si>
  <si>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</si>
  <si>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</si>
  <si>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</si>
  <si>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</si>
  <si>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</si>
  <si>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</si>
  <si>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</si>
  <si>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</si>
  <si>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</si>
  <si>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</si>
  <si>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</si>
  <si>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</si>
  <si>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</si>
  <si>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</si>
  <si>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</si>
  <si>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</si>
  <si>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</si>
  <si>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</si>
  <si>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</si>
  <si>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</si>
  <si>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</si>
  <si>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</si>
  <si>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</si>
  <si>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</si>
  <si>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</si>
  <si>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</si>
  <si>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</si>
  <si>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</si>
  <si>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</si>
  <si>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</si>
  <si>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</si>
  <si>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</si>
  <si>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</si>
  <si>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</si>
  <si>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</si>
  <si>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</si>
  <si>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</si>
  <si>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</si>
  <si>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</si>
  <si>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</si>
  <si>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</si>
  <si>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</si>
  <si>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</si>
  <si>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</si>
  <si>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</si>
  <si>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</si>
  <si>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</si>
  <si>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</si>
  <si>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</si>
  <si>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</si>
  <si>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</si>
  <si>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</si>
  <si>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</si>
  <si>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</si>
  <si>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</si>
  <si>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</si>
  <si>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</si>
  <si>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</si>
  <si>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</si>
  <si>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</si>
  <si>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</si>
  <si>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</si>
  <si>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</si>
  <si>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</si>
  <si>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</si>
  <si>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</si>
  <si>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</si>
  <si>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</si>
  <si>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</si>
  <si>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</si>
  <si>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</si>
  <si>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</si>
  <si>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</si>
  <si>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</si>
  <si>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</si>
  <si>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</si>
  <si>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</si>
  <si>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</si>
  <si>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</si>
  <si>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</si>
  <si>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</si>
  <si>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</si>
  <si>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</si>
  <si>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</si>
  <si>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</si>
  <si>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</si>
  <si>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</si>
  <si>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</si>
  <si>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</si>
  <si>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</si>
  <si>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</si>
  <si>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</si>
  <si>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</si>
  <si>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</si>
  <si>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</si>
  <si>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</si>
  <si>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</si>
  <si>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</si>
  <si>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</si>
  <si>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</si>
  <si>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</si>
  <si>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</si>
  <si>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</si>
  <si>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</si>
  <si>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</si>
  <si>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</si>
  <si>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</si>
  <si>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</si>
  <si>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</si>
  <si>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</si>
  <si>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</si>
  <si>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</si>
  <si>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</si>
  <si>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</si>
  <si>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</si>
  <si>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</si>
  <si>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</si>
  <si>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</si>
  <si>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</si>
  <si>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</si>
  <si>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</si>
  <si>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</si>
  <si>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</si>
  <si>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</si>
  <si>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</si>
  <si>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</si>
  <si>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</si>
  <si>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</si>
  <si>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</si>
  <si>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</si>
  <si>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</si>
  <si>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</si>
  <si>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</si>
  <si>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</si>
  <si>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</si>
  <si>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</si>
  <si>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</si>
  <si>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</si>
  <si>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</si>
  <si>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</si>
  <si>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</si>
  <si>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</si>
  <si>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</si>
  <si>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</si>
  <si>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</si>
  <si>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</si>
  <si>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</si>
  <si>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</si>
  <si>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</si>
  <si>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</si>
  <si>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</si>
  <si>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</si>
  <si>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</si>
  <si>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</si>
  <si>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</si>
  <si>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</si>
  <si>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</si>
  <si>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</si>
  <si>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</si>
  <si>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</si>
  <si>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</si>
  <si>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</si>
  <si>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</si>
  <si>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</si>
  <si>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</si>
  <si>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</si>
  <si>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</si>
  <si>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</si>
  <si>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</si>
  <si>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</si>
  <si>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</si>
  <si>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</si>
  <si>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</si>
  <si>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</si>
  <si>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</si>
  <si>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</si>
  <si>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</si>
  <si>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</si>
  <si>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</si>
  <si>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</si>
  <si>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</si>
  <si>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</si>
  <si>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</si>
  <si>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</si>
  <si>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</si>
  <si>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</si>
  <si>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</si>
  <si>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</si>
  <si>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</si>
  <si>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</si>
  <si>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</si>
  <si>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</si>
  <si>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</si>
  <si>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</si>
  <si>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</si>
  <si>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</si>
  <si>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</si>
  <si>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</si>
  <si>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</si>
  <si>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</si>
  <si>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</si>
  <si>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</si>
  <si>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</si>
  <si>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</si>
  <si>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</si>
  <si>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</si>
  <si>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</si>
  <si>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</si>
  <si>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</si>
  <si>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</si>
  <si>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</si>
  <si>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</si>
  <si>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</si>
  <si>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</si>
  <si>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</si>
  <si>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</si>
  <si>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</si>
  <si>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</si>
  <si>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</si>
  <si>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</si>
  <si>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</si>
  <si>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</si>
  <si>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</si>
  <si>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</si>
  <si>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</si>
  <si>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</si>
  <si>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</si>
  <si>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</si>
  <si>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</si>
  <si>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</si>
  <si>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</si>
  <si>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</si>
  <si>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</si>
  <si>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</si>
  <si>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</si>
  <si>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</si>
  <si>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</si>
  <si>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</si>
  <si>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</si>
  <si>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</si>
  <si>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</si>
  <si>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</si>
  <si>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</si>
  <si>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</si>
  <si>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</si>
  <si>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</si>
  <si>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</si>
  <si>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</si>
  <si>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</si>
  <si>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</si>
  <si>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</si>
  <si>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</si>
  <si>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</si>
  <si>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</si>
  <si>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</si>
  <si>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</si>
  <si>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</si>
  <si>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</si>
  <si>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</si>
  <si>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</si>
  <si>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</si>
  <si>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</si>
  <si>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</si>
  <si>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</si>
  <si>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</si>
  <si>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</si>
  <si>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</si>
  <si>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</si>
  <si>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</si>
  <si>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</si>
  <si>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</si>
  <si>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</si>
  <si>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</si>
  <si>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</si>
  <si>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</si>
  <si>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</si>
  <si>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</si>
  <si>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</si>
  <si>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</si>
  <si>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</si>
  <si>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</si>
  <si>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</si>
  <si>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</si>
  <si>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</si>
  <si>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</si>
  <si>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</si>
  <si>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</si>
  <si>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</si>
  <si>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</si>
  <si>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</si>
  <si>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</si>
  <si>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</si>
  <si>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</si>
  <si>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</si>
  <si>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</si>
  <si>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</si>
  <si>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</si>
  <si>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</si>
  <si>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</si>
  <si>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</si>
  <si>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</si>
  <si>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</si>
  <si>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</si>
  <si>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</si>
  <si>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</si>
  <si>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</si>
  <si>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</si>
  <si>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</si>
  <si>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</si>
  <si>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</si>
  <si>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</si>
  <si>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</si>
  <si>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</si>
  <si>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</si>
  <si>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</si>
  <si>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</si>
  <si>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</si>
  <si>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</si>
  <si>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</si>
  <si>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</si>
  <si>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</si>
  <si>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</si>
  <si>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</si>
  <si>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</si>
  <si>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</si>
  <si>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</si>
  <si>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</si>
  <si>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</si>
  <si>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</si>
  <si>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</si>
  <si>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</si>
  <si>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</si>
  <si>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</si>
  <si>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</si>
  <si>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</si>
  <si>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</si>
  <si>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</si>
  <si>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</si>
  <si>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</si>
  <si>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</si>
  <si>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</si>
  <si>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</si>
  <si>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</si>
  <si>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</si>
  <si>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</si>
  <si>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</si>
  <si>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</si>
  <si>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</si>
  <si>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</si>
  <si>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</si>
  <si>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</si>
  <si>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</si>
  <si>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</si>
  <si>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</si>
  <si>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</si>
  <si>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</si>
  <si>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</si>
  <si>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</si>
  <si>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</si>
  <si>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</si>
  <si>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</si>
  <si>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</si>
  <si>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</si>
  <si>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</si>
  <si>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</si>
  <si>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</si>
  <si>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</si>
  <si>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</si>
  <si>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</si>
  <si>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</si>
  <si>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</si>
  <si>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</si>
  <si>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</si>
  <si>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</si>
  <si>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</si>
  <si>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</si>
  <si>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</si>
  <si>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</si>
  <si>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</si>
  <si>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</si>
  <si>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</si>
  <si>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</si>
  <si>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</si>
  <si>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</si>
  <si>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</si>
  <si>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</si>
  <si>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</si>
  <si>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</si>
  <si>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</si>
  <si>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</si>
  <si>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</si>
  <si>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</si>
  <si>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</si>
  <si>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</si>
  <si>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</si>
  <si>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</si>
  <si>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</si>
  <si>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</si>
  <si>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</si>
  <si>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</si>
  <si>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</si>
  <si>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</si>
  <si>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</si>
  <si>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</si>
  <si>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</si>
  <si>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</si>
  <si>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</si>
  <si>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</si>
  <si>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</si>
  <si>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</si>
  <si>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</si>
  <si>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</si>
  <si>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</si>
  <si>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</si>
  <si>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</si>
  <si>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</si>
  <si>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</si>
  <si>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</si>
  <si>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</si>
  <si>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</si>
  <si>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</si>
  <si>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</si>
  <si>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</si>
  <si>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</si>
  <si>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</si>
  <si>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</si>
  <si>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</si>
  <si>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</si>
  <si>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</si>
  <si>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</si>
  <si>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</si>
  <si>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</si>
  <si>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</si>
  <si>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</si>
  <si>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</si>
  <si>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</si>
  <si>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</si>
  <si>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</si>
  <si>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</si>
  <si>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</si>
  <si>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</si>
  <si>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</si>
  <si>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</si>
  <si>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</si>
  <si>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</si>
  <si>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</si>
  <si>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</si>
  <si>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</si>
  <si>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</si>
  <si>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</si>
  <si>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</si>
  <si>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</si>
  <si>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</si>
  <si>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</si>
  <si>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</si>
  <si>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</si>
  <si>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</si>
  <si>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</si>
  <si>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</si>
  <si>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</si>
  <si>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</si>
  <si>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</si>
  <si>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</si>
  <si>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</si>
  <si>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</si>
  <si>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</si>
  <si>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</si>
  <si>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</si>
  <si>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</si>
  <si>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</si>
  <si>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</si>
  <si>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</si>
  <si>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</si>
  <si>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</si>
  <si>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</si>
  <si>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</si>
  <si>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</si>
  <si>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</si>
  <si>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</si>
  <si>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</si>
  <si>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</si>
  <si>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</si>
  <si>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</si>
  <si>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</si>
  <si>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</si>
  <si>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</si>
  <si>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</si>
  <si>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</si>
  <si>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</si>
  <si>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</si>
  <si>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</si>
  <si>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</si>
  <si>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</si>
  <si>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</si>
  <si>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</si>
  <si>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</si>
  <si>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</si>
  <si>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</si>
  <si>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</si>
  <si>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</si>
  <si>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</si>
  <si>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</si>
  <si>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</si>
  <si>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</si>
  <si>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</si>
  <si>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</si>
  <si>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</si>
  <si>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</si>
  <si>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</si>
  <si>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</si>
  <si>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</si>
  <si>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</si>
  <si>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</si>
  <si>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</si>
  <si>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</si>
  <si>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</si>
  <si>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</si>
  <si>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</si>
  <si>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</si>
  <si>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</si>
  <si>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</si>
  <si>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</si>
  <si>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</si>
  <si>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</si>
  <si>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</si>
  <si>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</si>
  <si>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</si>
  <si>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</si>
  <si>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</si>
  <si>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</si>
  <si>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</si>
  <si>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</si>
  <si>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</si>
  <si>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</si>
  <si>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</si>
  <si>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</si>
  <si>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</si>
  <si>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</si>
  <si>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</si>
  <si>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</si>
  <si>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</si>
  <si>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</si>
  <si>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</si>
  <si>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</si>
  <si>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</si>
  <si>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</si>
  <si>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</si>
  <si>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</si>
  <si>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</si>
  <si>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</si>
  <si>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</si>
  <si>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</si>
  <si>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</si>
  <si>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</si>
  <si>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</si>
  <si>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</si>
  <si>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</si>
  <si>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</si>
  <si>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</si>
  <si>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</si>
  <si>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</si>
  <si>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</si>
  <si>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</si>
  <si>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</si>
  <si>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</si>
  <si>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</si>
  <si>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</si>
  <si>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</si>
  <si>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</si>
  <si>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</si>
  <si>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</si>
  <si>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</si>
  <si>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</si>
  <si>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</si>
  <si>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</si>
  <si>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</si>
  <si>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</si>
  <si>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</si>
  <si>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</si>
  <si>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</si>
  <si>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</si>
  <si>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</si>
  <si>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</si>
  <si>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</si>
  <si>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</si>
  <si>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</si>
  <si>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</si>
  <si>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</si>
  <si>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</si>
  <si>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</si>
  <si>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</si>
  <si>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</si>
  <si>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</si>
  <si>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</si>
  <si>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</si>
  <si>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</si>
  <si>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</si>
  <si>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</si>
  <si>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</si>
  <si>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</si>
  <si>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</si>
  <si>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</si>
  <si>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</si>
  <si>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</si>
  <si>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</si>
  <si>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</si>
  <si>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</si>
  <si>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</si>
  <si>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</si>
  <si>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</si>
  <si>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</si>
  <si>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</si>
  <si>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</si>
  <si>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</si>
  <si>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</si>
  <si>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</si>
  <si>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</si>
  <si>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</si>
  <si>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</si>
  <si>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</si>
  <si>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</si>
  <si>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</si>
  <si>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</si>
  <si>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</si>
  <si>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</si>
  <si>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</si>
  <si>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</si>
  <si>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</si>
  <si>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</si>
  <si>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</si>
  <si>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</si>
  <si>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</si>
  <si>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</si>
  <si>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</si>
  <si>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</si>
  <si>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</si>
  <si>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</si>
  <si>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</si>
  <si>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</si>
  <si>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</si>
  <si>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</si>
  <si>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</si>
  <si>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</si>
  <si>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</si>
  <si>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</si>
  <si>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</si>
  <si>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</si>
  <si>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</si>
  <si>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</si>
  <si>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</si>
  <si>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</si>
  <si>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</si>
  <si>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</si>
  <si>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</si>
  <si>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</si>
  <si>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</si>
  <si>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</si>
  <si>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</si>
  <si>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</si>
  <si>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</si>
  <si>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</si>
  <si>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</si>
  <si>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</si>
  <si>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</si>
  <si>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</si>
  <si>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</si>
  <si>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</si>
  <si>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</si>
  <si>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</si>
  <si>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</si>
  <si>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</si>
  <si>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</si>
  <si>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</si>
  <si>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</si>
  <si>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</si>
  <si>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</si>
  <si>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</si>
  <si>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</si>
  <si>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</si>
  <si>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</si>
  <si>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</si>
  <si>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</si>
  <si>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</si>
  <si>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</si>
  <si>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</si>
  <si>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</si>
  <si>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</si>
  <si>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</si>
  <si>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</si>
  <si>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</si>
  <si>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</si>
  <si>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</si>
  <si>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</si>
  <si>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</si>
  <si>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</si>
  <si>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</si>
  <si>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</si>
  <si>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</si>
  <si>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</si>
  <si>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</si>
  <si>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</si>
  <si>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</si>
  <si>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</si>
  <si>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</si>
  <si>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</si>
  <si>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</si>
  <si>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</si>
  <si>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</si>
  <si>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</si>
  <si>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</si>
  <si>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</si>
  <si>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</si>
  <si>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</si>
  <si>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</si>
  <si>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</si>
  <si>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</si>
  <si>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</si>
  <si>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</si>
  <si>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</si>
  <si>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</si>
  <si>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</si>
  <si>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</si>
  <si>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</si>
  <si>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</si>
  <si>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</si>
  <si>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</si>
  <si>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</si>
  <si>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</si>
  <si>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</si>
  <si>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</si>
  <si>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</si>
  <si>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</si>
  <si>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</si>
  <si>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</si>
  <si>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</si>
  <si>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</si>
  <si>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</si>
  <si>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</si>
  <si>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</si>
  <si>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</si>
  <si>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</si>
  <si>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</si>
  <si>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</si>
  <si>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</si>
  <si>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</si>
  <si>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</si>
  <si>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</si>
  <si>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</si>
  <si>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</si>
  <si>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</si>
  <si>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</si>
  <si>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</si>
  <si>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</si>
  <si>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</si>
  <si>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</si>
  <si>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</si>
  <si>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</si>
  <si>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</si>
  <si>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</si>
  <si>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</si>
  <si>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</si>
  <si>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</si>
  <si>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</si>
  <si>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</si>
  <si>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</si>
  <si>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</si>
  <si>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</si>
  <si>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</si>
  <si>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</si>
  <si>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</si>
  <si>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</si>
  <si>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</si>
  <si>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</si>
  <si>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</si>
  <si>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</si>
  <si>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</si>
  <si>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</si>
  <si>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</si>
  <si>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</si>
  <si>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</si>
  <si>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</si>
  <si>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</si>
  <si>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</si>
  <si>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</si>
  <si>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</si>
  <si>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</si>
  <si>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</si>
  <si>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</si>
  <si>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</si>
  <si>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</si>
  <si>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</si>
  <si>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</si>
  <si>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</si>
  <si>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</si>
  <si>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</si>
  <si>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</si>
  <si>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</si>
  <si>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</si>
  <si>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</si>
  <si>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</si>
  <si>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</si>
  <si>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</si>
  <si>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</si>
  <si>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</si>
  <si>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</si>
  <si>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</si>
  <si>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</si>
  <si>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</si>
  <si>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</si>
  <si>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</si>
  <si>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</si>
  <si>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</si>
  <si>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</si>
  <si>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</si>
  <si>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</si>
  <si>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</si>
  <si>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</si>
  <si>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</si>
  <si>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</si>
  <si>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</si>
  <si>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</si>
  <si>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</si>
  <si>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</si>
  <si>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</si>
  <si>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</si>
  <si>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</si>
  <si>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</si>
  <si>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</si>
  <si>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</si>
  <si>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</si>
  <si>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</si>
  <si>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</si>
  <si>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</si>
  <si>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</si>
  <si>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</si>
  <si>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</si>
  <si>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</si>
  <si>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</si>
  <si>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</si>
  <si>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</si>
  <si>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</si>
  <si>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</si>
  <si>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</si>
  <si>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</si>
  <si>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</si>
  <si>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</si>
  <si>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</si>
  <si>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</si>
  <si>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</si>
  <si>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</si>
  <si>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</si>
  <si>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</si>
  <si>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</si>
  <si>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</si>
  <si>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</si>
  <si>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</si>
  <si>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</si>
  <si>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</si>
  <si>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</si>
  <si>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</si>
  <si>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</si>
  <si>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</si>
  <si>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</si>
  <si>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</si>
  <si>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</si>
  <si>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</si>
  <si>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</si>
  <si>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</si>
  <si>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</si>
  <si>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</si>
  <si>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</si>
  <si>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</si>
  <si>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</si>
  <si>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</si>
  <si>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</si>
  <si>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</si>
  <si>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</si>
  <si>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</si>
  <si>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</si>
  <si>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</si>
  <si>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</si>
  <si>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</si>
  <si>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</si>
  <si>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</si>
  <si>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</si>
  <si>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</si>
  <si>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</si>
  <si>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</si>
  <si>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</si>
  <si>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</si>
  <si>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</si>
  <si>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</si>
  <si>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</si>
  <si>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</si>
  <si>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</si>
  <si>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</si>
  <si>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</si>
  <si>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</si>
  <si>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</si>
  <si>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</si>
  <si>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</si>
  <si>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</si>
  <si>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</si>
  <si>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</si>
  <si>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</si>
  <si>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</si>
  <si>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</si>
  <si>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</si>
  <si>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</si>
  <si>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</si>
  <si>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</si>
  <si>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</si>
  <si>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</si>
  <si>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</si>
  <si>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</si>
  <si>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</si>
  <si>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</si>
  <si>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</si>
  <si>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</si>
  <si>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</si>
  <si>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</si>
  <si>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</si>
  <si>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</si>
  <si>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</si>
  <si>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</si>
  <si>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</si>
  <si>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</si>
  <si>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</si>
  <si>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</si>
  <si>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</si>
  <si>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</si>
  <si>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</si>
  <si>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</si>
  <si>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</si>
  <si>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</si>
  <si>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</si>
  <si>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</si>
  <si>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</si>
  <si>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</si>
  <si>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</si>
  <si>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</si>
  <si>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</si>
  <si>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</si>
  <si>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</si>
  <si>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</si>
  <si>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</si>
  <si>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</si>
  <si>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</si>
  <si>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</si>
  <si>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</si>
  <si>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</si>
  <si>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</si>
  <si>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</si>
  <si>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</si>
  <si>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</si>
  <si>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</si>
  <si>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</si>
  <si>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</si>
  <si>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</si>
  <si>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</si>
  <si>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</si>
  <si>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</si>
  <si>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</si>
  <si>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</si>
  <si>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</si>
  <si>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</si>
  <si>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</si>
  <si>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</si>
  <si>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</si>
  <si>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</si>
  <si>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</si>
  <si>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</si>
  <si>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</si>
  <si>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</si>
  <si>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</si>
  <si>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</si>
  <si>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</si>
  <si>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</si>
  <si>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</si>
  <si>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</si>
  <si>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</si>
  <si>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</si>
  <si>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</si>
  <si>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</si>
  <si>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</si>
  <si>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</si>
  <si>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</si>
  <si>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</si>
  <si>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</si>
  <si>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</si>
  <si>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</si>
  <si>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</si>
  <si>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</si>
  <si>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</si>
  <si>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</si>
  <si>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</si>
  <si>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</si>
  <si>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</si>
  <si>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</si>
  <si>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</si>
  <si>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</si>
  <si>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</si>
  <si>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</si>
  <si>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</si>
  <si>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</si>
  <si>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</si>
  <si>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</si>
  <si>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</si>
  <si>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</si>
  <si>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</si>
  <si>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</si>
  <si>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</si>
  <si>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</si>
  <si>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</si>
  <si>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</si>
  <si>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</si>
  <si>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</si>
  <si>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</si>
  <si>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</si>
  <si>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</si>
  <si>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</si>
  <si>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</si>
  <si>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</si>
  <si>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</si>
  <si>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</si>
  <si>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</si>
  <si>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</si>
  <si>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</si>
  <si>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</si>
  <si>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</si>
  <si>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</si>
  <si>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</si>
  <si>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</si>
  <si>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</si>
  <si>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</si>
  <si>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</si>
  <si>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</si>
  <si>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</si>
  <si>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</si>
  <si>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</si>
  <si>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</si>
  <si>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</si>
  <si>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</si>
  <si>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</si>
  <si>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</si>
  <si>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</si>
  <si>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</si>
  <si>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</si>
  <si>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</si>
  <si>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</si>
  <si>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</si>
  <si>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</si>
  <si>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</si>
  <si>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</si>
  <si>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</si>
  <si>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</si>
  <si>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</si>
  <si>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</si>
  <si>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</si>
  <si>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</si>
  <si>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</si>
  <si>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</si>
  <si>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</si>
  <si>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</si>
  <si>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</si>
  <si>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</si>
  <si>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</si>
  <si>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</si>
  <si>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</si>
  <si>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</si>
  <si>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</si>
  <si>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</si>
  <si>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</si>
  <si>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</si>
  <si>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</si>
  <si>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</si>
  <si>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</si>
  <si>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</si>
  <si>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</si>
  <si>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</si>
  <si>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</si>
  <si>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</si>
  <si>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</si>
  <si>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</si>
  <si>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</si>
  <si>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</si>
  <si>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</si>
  <si>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</si>
  <si>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</si>
  <si>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</si>
  <si>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</si>
  <si>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</si>
  <si>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</si>
  <si>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</si>
  <si>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</si>
  <si>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</si>
  <si>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</si>
  <si>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</si>
  <si>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</si>
  <si>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</si>
  <si>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</si>
  <si>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</si>
  <si>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</si>
  <si>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</si>
  <si>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</si>
  <si>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</si>
  <si>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</si>
  <si>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</si>
  <si>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</si>
  <si>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</si>
  <si>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</si>
  <si>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</si>
  <si>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</si>
  <si>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</si>
  <si>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</si>
  <si>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</si>
  <si>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</si>
  <si>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</si>
  <si>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</si>
  <si>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</si>
  <si>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</si>
  <si>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</si>
  <si>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</si>
  <si>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</si>
  <si>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</si>
  <si>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</si>
  <si>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</si>
  <si>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</si>
  <si>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</si>
  <si>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</si>
  <si>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</si>
  <si>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</si>
  <si>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</si>
  <si>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</si>
  <si>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</si>
  <si>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</si>
  <si>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</si>
  <si>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</si>
  <si>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</si>
  <si>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</si>
  <si>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</si>
  <si>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</si>
  <si>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</si>
  <si>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</si>
  <si>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</si>
  <si>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</si>
  <si>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</si>
  <si>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</si>
  <si>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</si>
  <si>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</si>
  <si>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</si>
  <si>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</si>
  <si>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</si>
  <si>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</si>
  <si>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</si>
  <si>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</si>
  <si>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</si>
  <si>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</si>
  <si>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</si>
  <si>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</si>
  <si>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</si>
  <si>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</si>
  <si>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</si>
  <si>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</si>
  <si>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</si>
  <si>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</si>
  <si>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</si>
  <si>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</si>
  <si>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</si>
  <si>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</si>
  <si>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</si>
  <si>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</si>
  <si>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</si>
  <si>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</si>
  <si>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</si>
  <si>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</si>
  <si>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</si>
  <si>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</si>
  <si>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</si>
  <si>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</si>
  <si>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</si>
  <si>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</si>
  <si>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</si>
  <si>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</si>
  <si>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</si>
  <si>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</si>
  <si>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</si>
  <si>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</si>
  <si>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</si>
  <si>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</si>
  <si>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</si>
  <si>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</si>
  <si>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</si>
  <si>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</si>
  <si>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</si>
  <si>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</si>
  <si>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</si>
  <si>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</si>
  <si>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</si>
  <si>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</si>
  <si>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</si>
  <si>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</si>
  <si>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</si>
  <si>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</si>
  <si>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</si>
  <si>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</si>
  <si>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</si>
  <si>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</si>
  <si>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</si>
  <si>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</si>
  <si>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</si>
  <si>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</si>
  <si>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</si>
  <si>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</si>
  <si>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</si>
  <si>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</si>
  <si>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</si>
  <si>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</si>
  <si>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</si>
  <si>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</si>
  <si>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</si>
  <si>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</si>
  <si>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</si>
  <si>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</si>
  <si>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</si>
  <si>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</si>
  <si>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</si>
  <si>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</si>
  <si>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</si>
  <si>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</si>
  <si>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</si>
  <si>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</si>
  <si>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</si>
  <si>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</si>
  <si>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</si>
  <si>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</si>
  <si>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</si>
  <si>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</si>
  <si>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</si>
  <si>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</si>
  <si>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</si>
  <si>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</si>
  <si>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</si>
  <si>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</si>
  <si>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</si>
  <si>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</si>
  <si>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</si>
  <si>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</si>
  <si>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</si>
  <si>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</si>
  <si>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</si>
  <si>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</si>
  <si>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</si>
  <si>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</si>
  <si>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</si>
  <si>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</si>
  <si>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</si>
  <si>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</si>
  <si>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</si>
  <si>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</si>
  <si>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</si>
  <si>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</si>
  <si>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</si>
  <si>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</si>
  <si>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</si>
  <si>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</si>
  <si>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</si>
  <si>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</si>
  <si>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</si>
  <si>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</si>
  <si>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</si>
  <si>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</si>
  <si>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</si>
  <si>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</si>
  <si>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</si>
  <si>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</si>
  <si>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</si>
  <si>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</si>
  <si>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</si>
  <si>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</si>
  <si>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</si>
  <si>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</si>
  <si>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</si>
  <si>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</si>
  <si>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</si>
  <si>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</si>
  <si>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</si>
  <si>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</si>
  <si>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</si>
  <si>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</si>
  <si>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</si>
  <si>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</si>
  <si>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</si>
  <si>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</si>
  <si>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</si>
  <si>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</si>
  <si>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</si>
  <si>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</si>
  <si>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</si>
  <si>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</si>
  <si>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</si>
  <si>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</si>
  <si>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</si>
  <si>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</si>
  <si>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</si>
  <si>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</si>
  <si>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</si>
  <si>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</si>
  <si>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</si>
  <si>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</si>
  <si>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</si>
  <si>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</si>
  <si>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</si>
  <si>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</si>
  <si>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</si>
  <si>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</si>
  <si>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</si>
  <si>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</si>
  <si>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</si>
  <si>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</si>
  <si>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</si>
  <si>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</si>
  <si>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</si>
  <si>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</si>
  <si>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</si>
  <si>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</si>
  <si>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</si>
  <si>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</si>
  <si>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</si>
  <si>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</si>
  <si>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</si>
  <si>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</si>
  <si>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</si>
  <si>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</si>
  <si>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</si>
  <si>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</si>
  <si>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</si>
  <si>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</si>
  <si>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</si>
  <si>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</si>
  <si>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</si>
  <si>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</si>
  <si>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</si>
  <si>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</si>
  <si>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</si>
  <si>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</si>
  <si>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</si>
  <si>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</si>
  <si>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</si>
  <si>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</si>
  <si>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</si>
  <si>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</si>
  <si>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</si>
  <si>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</si>
  <si>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</si>
  <si>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</si>
  <si>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</si>
  <si>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</si>
  <si>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</si>
  <si>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</si>
  <si>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</si>
  <si>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</si>
  <si>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</si>
  <si>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</si>
  <si>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</si>
  <si>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</si>
  <si>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</si>
  <si>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</si>
  <si>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</si>
  <si>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</si>
  <si>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</si>
  <si>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</si>
  <si>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</si>
  <si>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</si>
  <si>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</si>
  <si>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</si>
  <si>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</si>
  <si>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</si>
  <si>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</si>
  <si>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</si>
  <si>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</si>
  <si>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</si>
  <si>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</si>
  <si>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</si>
  <si>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</si>
  <si>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</si>
  <si>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</si>
  <si>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</si>
  <si>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</si>
  <si>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</si>
  <si>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</si>
  <si>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</si>
  <si>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</si>
  <si>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</si>
  <si>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</si>
  <si>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</si>
  <si>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</si>
  <si>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</si>
  <si>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</si>
  <si>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</si>
  <si>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</si>
  <si>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</si>
  <si>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</si>
  <si>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</si>
  <si>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</si>
  <si>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</si>
  <si>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</si>
  <si>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</si>
  <si>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</si>
  <si>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</si>
  <si>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</si>
  <si>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</si>
  <si>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</si>
  <si>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</si>
  <si>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</si>
  <si>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</si>
  <si>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</si>
  <si>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</si>
  <si>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</si>
  <si>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</si>
  <si>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</si>
  <si>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</si>
  <si>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</si>
  <si>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</si>
  <si>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</si>
  <si>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</si>
  <si>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</si>
  <si>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</si>
  <si>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</si>
  <si>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</si>
  <si>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</si>
  <si>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</si>
  <si>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</si>
  <si>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</si>
  <si>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</si>
  <si>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</si>
  <si>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</si>
  <si>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</si>
  <si>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</si>
  <si>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</si>
  <si>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</si>
  <si>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</si>
  <si>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</si>
  <si>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</si>
  <si>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</si>
  <si>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</si>
  <si>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</si>
  <si>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</si>
  <si>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</si>
  <si>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</si>
  <si>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</si>
  <si>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</si>
  <si>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</si>
  <si>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</si>
  <si>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</si>
  <si>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</si>
  <si>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</si>
  <si>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</si>
  <si>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</si>
  <si>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</si>
  <si>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</si>
  <si>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</si>
  <si>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</si>
  <si>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</si>
  <si>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</si>
  <si>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</si>
  <si>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</si>
  <si>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</si>
  <si>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</si>
  <si>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</si>
  <si>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</si>
  <si>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</si>
  <si>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</si>
  <si>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</si>
  <si>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</si>
  <si>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</si>
  <si>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</si>
  <si>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</si>
  <si>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</si>
  <si>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</si>
  <si>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</si>
  <si>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</si>
  <si>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</si>
  <si>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</si>
  <si>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</si>
  <si>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</si>
  <si>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</si>
  <si>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</si>
  <si>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</si>
  <si>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</si>
  <si>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</si>
  <si>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</si>
  <si>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</si>
  <si>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</si>
  <si>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</si>
  <si>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</si>
  <si>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</si>
  <si>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</si>
  <si>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</si>
  <si>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</si>
  <si>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</si>
  <si>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</si>
  <si>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</si>
  <si>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</si>
  <si>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</si>
  <si>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</si>
  <si>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</si>
  <si>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</si>
  <si>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</si>
  <si>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</si>
  <si>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</si>
  <si>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</si>
  <si>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</si>
  <si>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</si>
  <si>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</si>
  <si>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</si>
  <si>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</si>
  <si>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</si>
  <si>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</si>
  <si>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</si>
  <si>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</si>
  <si>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</si>
  <si>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</si>
  <si>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</si>
  <si>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</si>
  <si>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</si>
  <si>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</si>
  <si>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</si>
  <si>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</si>
  <si>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</si>
  <si>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</si>
  <si>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</si>
  <si>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</si>
  <si>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</si>
  <si>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</si>
  <si>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</si>
  <si>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</si>
  <si>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</si>
  <si>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</si>
  <si>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</si>
  <si>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</si>
  <si>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</si>
  <si>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</si>
  <si>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</si>
  <si>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</si>
  <si>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</si>
  <si>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</si>
  <si>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</si>
  <si>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</si>
  <si>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</si>
  <si>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</si>
  <si>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</si>
  <si>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</si>
  <si>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</si>
  <si>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</si>
  <si>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</si>
  <si>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</si>
  <si>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</si>
  <si>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</si>
  <si>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</si>
  <si>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</si>
  <si>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</si>
  <si>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</si>
  <si>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</si>
  <si>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</si>
  <si>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</si>
  <si>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</si>
  <si>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</si>
  <si>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</si>
  <si>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</si>
  <si>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</si>
  <si>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</si>
  <si>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</si>
  <si>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</si>
  <si>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</si>
  <si>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</si>
  <si>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</si>
  <si>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</si>
  <si>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</si>
  <si>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</si>
  <si>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</si>
  <si>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</si>
  <si>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</si>
  <si>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</si>
  <si>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</si>
  <si>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</si>
  <si>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</si>
  <si>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</si>
  <si>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</si>
  <si>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</si>
  <si>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</si>
  <si>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</si>
  <si>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</si>
  <si>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</si>
  <si>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</si>
  <si>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</si>
  <si>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</si>
  <si>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</si>
  <si>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</si>
  <si>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</si>
  <si>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</si>
  <si>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</si>
  <si>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</si>
  <si>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</si>
  <si>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</si>
  <si>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</si>
  <si>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</si>
  <si>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</si>
  <si>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</si>
  <si>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</si>
  <si>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</si>
  <si>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</si>
  <si>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</si>
  <si>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</si>
  <si>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</si>
  <si>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</si>
  <si>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</si>
  <si>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</si>
  <si>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</si>
  <si>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</si>
  <si>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</si>
  <si>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</si>
  <si>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</si>
  <si>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</si>
  <si>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</si>
  <si>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</si>
  <si>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</si>
  <si>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</si>
  <si>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</si>
  <si>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</si>
  <si>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</si>
  <si>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</si>
  <si>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</si>
  <si>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</si>
  <si>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</si>
  <si>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</si>
  <si>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</si>
  <si>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</si>
  <si>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</si>
  <si>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</si>
  <si>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</si>
  <si>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</si>
  <si>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</si>
  <si>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</si>
  <si>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</si>
  <si>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</si>
  <si>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</si>
  <si>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</si>
  <si>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</si>
  <si>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</si>
  <si>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</si>
  <si>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</si>
  <si>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</si>
  <si>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</si>
  <si>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</si>
  <si>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</si>
  <si>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</si>
  <si>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</si>
  <si>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</si>
  <si>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</si>
  <si>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</si>
  <si>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</si>
  <si>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</si>
  <si>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</si>
  <si>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</si>
  <si>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</si>
  <si>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</si>
  <si>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</si>
  <si>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</si>
  <si>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</si>
  <si>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</si>
  <si>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</si>
  <si>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</si>
  <si>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</si>
  <si>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</si>
  <si>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</si>
  <si>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</si>
  <si>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</si>
  <si>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</si>
  <si>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</si>
  <si>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</si>
  <si>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</si>
  <si>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</si>
  <si>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</si>
  <si>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</si>
  <si>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</si>
  <si>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</si>
  <si>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</si>
  <si>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</si>
  <si>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</si>
  <si>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</si>
  <si>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</si>
  <si>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</si>
  <si>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</si>
  <si>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</si>
  <si>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</si>
  <si>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</si>
  <si>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</si>
  <si>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</si>
  <si>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</si>
  <si>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</si>
  <si>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</si>
  <si>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</si>
  <si>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</si>
  <si>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</si>
  <si>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</si>
  <si>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</si>
  <si>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</si>
  <si>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</si>
  <si>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</si>
  <si>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</si>
  <si>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</si>
  <si>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</si>
  <si>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</si>
  <si>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</si>
  <si>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</si>
  <si>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</si>
  <si>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</si>
  <si>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</si>
  <si>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</si>
  <si>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</si>
  <si>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</si>
  <si>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</si>
  <si>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</si>
  <si>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</si>
  <si>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</si>
  <si>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</si>
  <si>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</si>
  <si>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</si>
  <si>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</si>
  <si>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</si>
  <si>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</si>
  <si>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</si>
  <si>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</si>
  <si>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</si>
  <si>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</si>
  <si>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</si>
  <si>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</si>
  <si>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</si>
  <si>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</si>
  <si>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</si>
  <si>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</si>
  <si>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</si>
  <si>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</si>
  <si>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</si>
  <si>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</si>
  <si>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</si>
  <si>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</si>
  <si>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</si>
  <si>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</si>
  <si>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</si>
  <si>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</si>
  <si>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</si>
  <si>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</si>
  <si>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</si>
  <si>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</si>
  <si>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</si>
  <si>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</si>
  <si>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</si>
  <si>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</si>
  <si>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</si>
  <si>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</si>
  <si>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</si>
  <si>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</si>
  <si>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</si>
  <si>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</si>
  <si>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</si>
  <si>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</si>
  <si>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</si>
  <si>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</si>
  <si>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</si>
  <si>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</si>
  <si>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</si>
  <si>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</si>
  <si>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</si>
  <si>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</si>
  <si>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</si>
  <si>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</si>
  <si>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</si>
  <si>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</si>
  <si>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</si>
  <si>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</si>
  <si>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</si>
  <si>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</si>
  <si>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</si>
  <si>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</si>
  <si>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</si>
  <si>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</si>
  <si>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</si>
  <si>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</si>
  <si>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</si>
  <si>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</si>
  <si>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</si>
  <si>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</si>
  <si>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</si>
  <si>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</si>
  <si>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</si>
  <si>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</si>
  <si>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</si>
  <si>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</si>
  <si>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</si>
  <si>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</si>
  <si>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</si>
  <si>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</si>
  <si>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</si>
  <si>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</si>
  <si>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</si>
  <si>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</si>
  <si>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</si>
  <si>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</si>
  <si>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</si>
  <si>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</si>
  <si>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</si>
  <si>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</si>
  <si>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</si>
  <si>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</si>
  <si>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</si>
  <si>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</si>
  <si>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</si>
  <si>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</si>
  <si>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</si>
  <si>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</si>
  <si>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</si>
  <si>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</si>
  <si>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</si>
  <si>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</si>
  <si>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</si>
  <si>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</si>
  <si>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</si>
  <si>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</si>
  <si>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</si>
  <si>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</si>
  <si>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</si>
  <si>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</si>
  <si>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</si>
  <si>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</si>
  <si>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</si>
  <si>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</si>
  <si>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</si>
  <si>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</si>
  <si>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</si>
  <si>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</si>
  <si>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</si>
  <si>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</si>
  <si>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</si>
  <si>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</si>
  <si>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</si>
  <si>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</si>
  <si>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</si>
  <si>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</si>
  <si>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</si>
  <si>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</si>
  <si>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</si>
  <si>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</si>
  <si>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</si>
  <si>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</si>
  <si>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</si>
  <si>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</si>
  <si>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</si>
  <si>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</si>
  <si>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</si>
  <si>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</si>
  <si>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</si>
  <si>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</si>
  <si>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</si>
  <si>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</si>
  <si>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</si>
  <si>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</si>
  <si>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</si>
  <si>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</si>
  <si>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</si>
  <si>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</si>
  <si>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</si>
  <si>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</si>
  <si>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</si>
  <si>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</si>
  <si>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</si>
  <si>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</si>
  <si>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</si>
  <si>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</si>
  <si>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</si>
  <si>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</si>
  <si>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</si>
  <si>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</si>
  <si>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</si>
  <si>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</si>
  <si>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</si>
  <si>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</si>
  <si>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</si>
  <si>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</si>
  <si>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</si>
  <si>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</si>
  <si>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</si>
  <si>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</si>
  <si>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</si>
  <si>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</si>
  <si>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</si>
  <si>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</si>
  <si>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</si>
  <si>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</si>
  <si>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</si>
  <si>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</si>
  <si>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</si>
  <si>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</si>
  <si>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</si>
  <si>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</si>
  <si>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</si>
  <si>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</si>
  <si>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</si>
  <si>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</si>
  <si>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</si>
  <si>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</si>
  <si>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</si>
  <si>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</si>
  <si>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</si>
  <si>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</si>
  <si>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</si>
  <si>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</si>
  <si>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</si>
  <si>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</si>
  <si>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</si>
  <si>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</si>
  <si>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</si>
  <si>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</si>
  <si>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</si>
  <si>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</si>
  <si>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</si>
  <si>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</si>
  <si>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</si>
  <si>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</si>
  <si>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</si>
  <si>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</si>
  <si>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</si>
  <si>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</si>
  <si>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</si>
  <si>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</si>
  <si>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</si>
  <si>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</si>
  <si>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</si>
  <si>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</si>
  <si>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</si>
  <si>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</si>
  <si>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</si>
  <si>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</si>
  <si>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</si>
  <si>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</si>
  <si>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</si>
  <si>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</si>
  <si>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</si>
  <si>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</si>
  <si>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</si>
  <si>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</si>
  <si>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</si>
  <si>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</si>
  <si>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</si>
  <si>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</si>
  <si>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</si>
  <si>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</si>
  <si>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</si>
  <si>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</si>
  <si>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</si>
  <si>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</si>
  <si>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</si>
  <si>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</si>
  <si>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</si>
  <si>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</si>
  <si>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</si>
  <si>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</si>
  <si>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</si>
  <si>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</si>
  <si>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</si>
  <si>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</si>
  <si>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</si>
  <si>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</si>
  <si>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</si>
  <si>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</si>
  <si>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</si>
  <si>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</si>
  <si>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</si>
  <si>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</si>
  <si>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</si>
  <si>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</si>
  <si>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</si>
  <si>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</si>
  <si>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</si>
  <si>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</si>
  <si>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</si>
  <si>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</si>
  <si>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</si>
  <si>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</si>
  <si>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</si>
  <si>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</si>
  <si>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</si>
  <si>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</si>
  <si>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</si>
  <si>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</si>
  <si>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</si>
  <si>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</si>
  <si>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</si>
  <si>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</si>
  <si>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</si>
  <si>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</si>
  <si>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</si>
  <si>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</si>
  <si>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</si>
  <si>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</si>
  <si>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</si>
  <si>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</si>
  <si>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</si>
  <si>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</si>
  <si>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</si>
  <si>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</si>
  <si>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</si>
  <si>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</si>
  <si>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</si>
  <si>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</si>
  <si>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</si>
  <si>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</si>
  <si>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</si>
  <si>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</si>
  <si>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</si>
  <si>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</si>
  <si>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</si>
  <si>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</si>
  <si>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</si>
  <si>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</si>
  <si>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</si>
  <si>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</si>
  <si>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</si>
  <si>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</si>
  <si>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</si>
  <si>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</si>
  <si>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</si>
  <si>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</si>
  <si>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</si>
  <si>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</si>
  <si>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</si>
  <si>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</si>
  <si>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</si>
  <si>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</si>
  <si>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</si>
  <si>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</si>
  <si>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</si>
  <si>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</si>
  <si>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</si>
  <si>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</si>
  <si>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</si>
  <si>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</si>
  <si>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</si>
  <si>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</si>
  <si>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</si>
  <si>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</si>
  <si>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</si>
  <si>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</si>
  <si>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</si>
  <si>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</si>
  <si>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</si>
  <si>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</si>
  <si>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</si>
  <si>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</si>
  <si>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</si>
  <si>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</si>
  <si>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</si>
  <si>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</si>
  <si>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</si>
  <si>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</si>
  <si>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</si>
  <si>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</si>
  <si>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</si>
  <si>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</si>
  <si>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</si>
  <si>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</si>
  <si>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</si>
  <si>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</si>
  <si>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</si>
  <si>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</si>
  <si>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</si>
  <si>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</si>
  <si>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</si>
  <si>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</si>
  <si>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</si>
  <si>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</si>
  <si>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</si>
  <si>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</si>
  <si>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</si>
  <si>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</si>
  <si>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</si>
  <si>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</si>
  <si>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</si>
  <si>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</si>
  <si>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</si>
  <si>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</si>
  <si>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</si>
  <si>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</si>
  <si>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</si>
  <si>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</si>
  <si>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</si>
  <si>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</si>
  <si>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</si>
  <si>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</si>
  <si>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</si>
  <si>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</si>
  <si>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</si>
  <si>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</si>
  <si>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</si>
  <si>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</si>
  <si>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</si>
  <si>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</si>
  <si>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</si>
  <si>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</si>
  <si>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</si>
  <si>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</si>
  <si>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</si>
  <si>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</si>
  <si>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</si>
  <si>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</si>
  <si>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</si>
  <si>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</si>
  <si>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</si>
  <si>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</si>
  <si>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</si>
  <si>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</si>
  <si>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</si>
  <si>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</si>
  <si>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</si>
  <si>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</si>
  <si>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</si>
  <si>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</si>
  <si>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</si>
  <si>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</si>
  <si>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</si>
  <si>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</si>
  <si>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</si>
  <si>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</si>
  <si>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</si>
  <si>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</si>
  <si>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</si>
  <si>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</si>
  <si>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</si>
  <si>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</si>
  <si>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</si>
  <si>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</si>
  <si>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</si>
  <si>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</si>
  <si>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</si>
  <si>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</si>
  <si>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</si>
  <si>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</si>
  <si>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</si>
  <si>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</si>
  <si>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</si>
  <si>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</si>
  <si>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</si>
  <si>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</si>
  <si>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</si>
  <si>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</si>
  <si>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</si>
  <si>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</si>
  <si>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</si>
  <si>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</si>
  <si>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</si>
  <si>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</si>
  <si>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</si>
  <si>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</si>
  <si>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</si>
  <si>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</si>
  <si>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</si>
  <si>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</si>
  <si>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</si>
  <si>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</si>
  <si>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</si>
  <si>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</si>
  <si>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</si>
  <si>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</si>
  <si>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</si>
  <si>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</si>
  <si>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</si>
  <si>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</si>
  <si>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</si>
  <si>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</si>
  <si>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</si>
  <si>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</si>
  <si>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</si>
  <si>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</si>
  <si>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</si>
  <si>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</si>
  <si>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</si>
  <si>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</si>
  <si>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</si>
  <si>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</si>
  <si>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</si>
  <si>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</si>
  <si>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</si>
  <si>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</si>
  <si>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</si>
  <si>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</si>
  <si>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</si>
  <si>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</si>
  <si>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</si>
  <si>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</si>
  <si>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</si>
  <si>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</si>
  <si>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</si>
  <si>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</si>
  <si>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</si>
  <si>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</si>
  <si>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</si>
  <si>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</si>
  <si>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</si>
  <si>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</si>
  <si>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</si>
  <si>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</si>
  <si>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</si>
  <si>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</si>
  <si>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</si>
  <si>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</si>
  <si>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</si>
  <si>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</si>
  <si>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</si>
  <si>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</si>
  <si>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</si>
  <si>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</si>
  <si>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</si>
  <si>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</si>
  <si>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</si>
  <si>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</si>
  <si>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</si>
  <si>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</si>
  <si>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</si>
  <si>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</si>
  <si>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</si>
  <si>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</si>
  <si>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</si>
  <si>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</si>
  <si>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</si>
  <si>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</si>
  <si>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</si>
  <si>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</si>
  <si>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</si>
  <si>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</si>
  <si>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</si>
  <si>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</si>
  <si>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</si>
  <si>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</si>
  <si>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</si>
  <si>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</si>
  <si>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</si>
  <si>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</si>
  <si>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</si>
  <si>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</si>
  <si>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</si>
  <si>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</si>
  <si>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</si>
  <si>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</si>
  <si>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</si>
  <si>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</si>
  <si>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</si>
  <si>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</si>
  <si>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</si>
  <si>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</si>
  <si>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</si>
  <si>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</si>
  <si>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</si>
  <si>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</si>
  <si>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</si>
  <si>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</si>
  <si>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</si>
  <si>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</si>
  <si>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</si>
  <si>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</si>
  <si>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</si>
  <si>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</si>
  <si>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</si>
  <si>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</si>
  <si>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</si>
  <si>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</si>
  <si>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</si>
  <si>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</si>
  <si>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</si>
  <si>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</si>
  <si>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</si>
  <si>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</si>
  <si>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</si>
  <si>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</si>
  <si>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</si>
  <si>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</si>
  <si>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</si>
  <si>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</si>
  <si>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</si>
  <si>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</si>
  <si>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</si>
  <si>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</si>
  <si>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</si>
  <si>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</si>
  <si>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</si>
  <si>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</si>
  <si>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</si>
  <si>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</si>
  <si>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</si>
  <si>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</si>
  <si>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</si>
  <si>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</si>
  <si>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</si>
  <si>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</si>
  <si>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</si>
  <si>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</si>
  <si>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</si>
  <si>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</si>
  <si>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</si>
  <si>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</si>
  <si>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</si>
  <si>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</si>
  <si>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</si>
  <si>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</si>
  <si>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</si>
  <si>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</si>
  <si>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</si>
  <si>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</si>
  <si>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</si>
  <si>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</si>
  <si>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</si>
  <si>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</si>
  <si>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</si>
  <si>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</si>
  <si>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</si>
  <si>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</si>
  <si>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</si>
  <si>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</si>
  <si>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</si>
  <si>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</si>
  <si>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</si>
  <si>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</si>
  <si>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</si>
  <si>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</si>
  <si>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</si>
  <si>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</si>
  <si>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</si>
  <si>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</si>
  <si>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</si>
  <si>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</si>
  <si>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</si>
  <si>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</si>
  <si>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</si>
  <si>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</si>
  <si>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</si>
  <si>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</si>
  <si>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</si>
  <si>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</si>
  <si>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</si>
  <si>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</si>
  <si>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</si>
  <si>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</si>
  <si>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</si>
  <si>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</si>
  <si>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</si>
  <si>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</si>
  <si>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</si>
  <si>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</si>
  <si>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</si>
  <si>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</si>
  <si>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</si>
  <si>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</si>
  <si>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</si>
  <si>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</si>
  <si>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</si>
  <si>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</si>
  <si>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</si>
  <si>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</si>
  <si>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</si>
  <si>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</si>
  <si>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</si>
  <si>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</si>
  <si>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</si>
  <si>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</si>
  <si>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</si>
  <si>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</si>
  <si>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</si>
  <si>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</si>
  <si>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</si>
  <si>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</si>
  <si>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</si>
  <si>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</si>
  <si>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</si>
  <si>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</si>
  <si>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</si>
  <si>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</si>
  <si>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</si>
  <si>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</si>
  <si>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</si>
  <si>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</si>
  <si>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</si>
  <si>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</si>
  <si>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</si>
  <si>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</si>
  <si>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</si>
  <si>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</si>
  <si>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</si>
  <si>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</si>
  <si>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</si>
  <si>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</si>
  <si>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</si>
  <si>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</si>
  <si>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</si>
  <si>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</si>
  <si>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</si>
  <si>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</si>
  <si>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</si>
  <si>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</si>
  <si>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</si>
  <si>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</si>
  <si>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</si>
  <si>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</si>
  <si>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</si>
  <si>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</si>
  <si>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</si>
  <si>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</si>
  <si>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</si>
  <si>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</si>
  <si>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</si>
  <si>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</si>
  <si>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</si>
  <si>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</si>
  <si>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</si>
  <si>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</si>
  <si>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</si>
  <si>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</si>
  <si>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</si>
  <si>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</si>
  <si>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</si>
  <si>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</si>
  <si>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</si>
  <si>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</si>
  <si>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</si>
  <si>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</si>
  <si>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</si>
  <si>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</si>
  <si>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</si>
  <si>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</si>
  <si>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</si>
  <si>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</si>
  <si>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</si>
  <si>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</si>
  <si>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</si>
  <si>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</si>
  <si>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</si>
  <si>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</si>
  <si>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</si>
  <si>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</si>
  <si>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</si>
  <si>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</si>
  <si>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</si>
  <si>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</si>
  <si>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</si>
  <si>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</si>
  <si>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</si>
  <si>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</si>
  <si>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</si>
  <si>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</si>
  <si>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</si>
  <si>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</si>
  <si>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</si>
  <si>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</si>
  <si>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</si>
  <si>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</si>
  <si>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</si>
  <si>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</si>
  <si>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</si>
  <si>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</si>
  <si>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</si>
  <si>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</si>
  <si>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</si>
  <si>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</si>
  <si>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</si>
  <si>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</si>
  <si>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</si>
  <si>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</si>
  <si>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</si>
  <si>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</si>
  <si>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</si>
  <si>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</si>
  <si>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</si>
  <si>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</si>
  <si>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</si>
  <si>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</si>
  <si>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</si>
  <si>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</si>
  <si>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</si>
  <si>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</si>
  <si>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</si>
  <si>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</si>
  <si>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</si>
  <si>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</si>
  <si>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</si>
  <si>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</si>
  <si>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</si>
  <si>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</si>
  <si>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</si>
  <si>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</si>
  <si>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</si>
  <si>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</si>
  <si>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</si>
  <si>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</si>
  <si>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</si>
  <si>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</si>
  <si>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</si>
  <si>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</si>
  <si>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</si>
  <si>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</si>
  <si>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</si>
  <si>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</si>
  <si>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</si>
  <si>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</si>
  <si>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</si>
  <si>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</si>
  <si>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</si>
  <si>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</si>
  <si>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</si>
  <si>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</si>
  <si>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</si>
  <si>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</si>
  <si>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</si>
  <si>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</si>
  <si>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</si>
  <si>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</si>
  <si>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</si>
  <si>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</si>
  <si>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</si>
  <si>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</si>
  <si>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</si>
  <si>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</si>
  <si>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</si>
  <si>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</si>
  <si>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</si>
  <si>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</si>
  <si>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</si>
  <si>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</si>
  <si>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</si>
  <si>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</si>
  <si>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</si>
  <si>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</si>
  <si>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</si>
  <si>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</si>
  <si>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</si>
  <si>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</si>
  <si>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</si>
  <si>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</si>
  <si>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</si>
  <si>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</si>
  <si>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</si>
  <si>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</si>
  <si>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</si>
  <si>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</si>
  <si>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</si>
  <si>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</si>
  <si>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</si>
  <si>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</si>
  <si>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</si>
  <si>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</si>
  <si>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</si>
  <si>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</si>
  <si>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</si>
  <si>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</si>
  <si>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</si>
  <si>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</si>
  <si>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</si>
  <si>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</si>
  <si>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</si>
  <si>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</si>
  <si>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</si>
  <si>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</si>
  <si>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</si>
  <si>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</si>
  <si>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</si>
  <si>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</si>
  <si>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</si>
  <si>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</si>
  <si>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</si>
  <si>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</si>
  <si>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</si>
  <si>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</si>
  <si>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</si>
  <si>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</si>
  <si>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</si>
  <si>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</si>
  <si>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</si>
  <si>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</si>
  <si>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</si>
  <si>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</si>
  <si>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</si>
  <si>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</si>
  <si>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</si>
  <si>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</si>
  <si>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</si>
  <si>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</si>
  <si>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</si>
  <si>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</si>
  <si>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</si>
  <si>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</si>
  <si>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</si>
  <si>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</si>
  <si>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</si>
  <si>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</si>
  <si>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</si>
  <si>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</si>
  <si>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</si>
  <si>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</si>
  <si>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</si>
  <si>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</si>
  <si>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</si>
  <si>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</si>
  <si>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</si>
  <si>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</si>
  <si>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</si>
  <si>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</si>
  <si>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</si>
  <si>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</si>
  <si>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</si>
  <si>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</si>
  <si>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</si>
  <si>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</si>
  <si>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</si>
  <si>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</si>
  <si>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</si>
  <si>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</si>
  <si>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</si>
  <si>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</si>
  <si>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</si>
  <si>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</si>
  <si>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</si>
  <si>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</si>
  <si>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</si>
  <si>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</si>
  <si>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</si>
  <si>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</si>
  <si>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</si>
  <si>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</si>
  <si>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</si>
  <si>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</si>
  <si>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</si>
  <si>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</si>
  <si>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</si>
  <si>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</si>
  <si>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</si>
  <si>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</si>
  <si>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</si>
  <si>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</si>
  <si>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</si>
  <si>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</si>
  <si>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</si>
  <si>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</si>
  <si>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</si>
  <si>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</si>
  <si>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</si>
  <si>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</si>
  <si>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</si>
  <si>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</si>
  <si>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</si>
  <si>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</si>
  <si>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</si>
  <si>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</si>
  <si>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</si>
  <si>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</si>
  <si>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</si>
  <si>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</si>
  <si>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</si>
  <si>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</si>
  <si>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</si>
  <si>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</si>
  <si>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</si>
  <si>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</si>
  <si>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</si>
  <si>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</si>
  <si>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</si>
  <si>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</si>
  <si>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</si>
  <si>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</si>
  <si>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</si>
  <si>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</si>
  <si>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</si>
  <si>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</si>
  <si>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</si>
  <si>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</si>
  <si>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</si>
  <si>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</si>
  <si>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</si>
  <si>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</si>
  <si>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</si>
  <si>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</si>
  <si>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</si>
  <si>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</si>
  <si>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</si>
  <si>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</si>
  <si>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</si>
  <si>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</si>
  <si>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</si>
  <si>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</si>
  <si>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</si>
  <si>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</si>
  <si>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</si>
  <si>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</si>
  <si>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</si>
  <si>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</si>
  <si>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</si>
  <si>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</si>
  <si>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</si>
  <si>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</si>
  <si>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</si>
  <si>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</si>
  <si>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</si>
  <si>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</si>
  <si>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</si>
  <si>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</si>
  <si>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</si>
  <si>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</si>
  <si>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</si>
  <si>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</si>
  <si>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</si>
  <si>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</si>
  <si>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</si>
  <si>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</si>
  <si>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</si>
  <si>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</si>
  <si>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</si>
  <si>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</si>
  <si>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</si>
  <si>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</si>
  <si>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</si>
  <si>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</si>
  <si>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</si>
  <si>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</si>
  <si>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</si>
  <si>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</si>
  <si>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</si>
  <si>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</si>
  <si>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</si>
  <si>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</si>
  <si>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</si>
  <si>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</si>
  <si>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</si>
  <si>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</si>
  <si>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</si>
  <si>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</si>
  <si>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</si>
  <si>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</si>
  <si>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</si>
  <si>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</si>
  <si>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</si>
  <si>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</si>
  <si>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</si>
  <si>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</si>
  <si>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</si>
  <si>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</si>
  <si>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</si>
  <si>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</si>
  <si>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</si>
  <si>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</si>
  <si>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</si>
  <si>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</si>
  <si>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</si>
  <si>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</si>
  <si>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</si>
  <si>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</si>
  <si>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</si>
  <si>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</si>
  <si>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</si>
  <si>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</si>
  <si>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</si>
  <si>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</si>
  <si>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</si>
  <si>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</si>
  <si>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</si>
  <si>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</si>
  <si>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</si>
  <si>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</si>
  <si>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</si>
  <si>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</si>
  <si>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</si>
  <si>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</si>
  <si>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</si>
  <si>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</si>
  <si>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</si>
  <si>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</si>
  <si>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</si>
  <si>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</si>
  <si>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</si>
  <si>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</si>
  <si>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</si>
  <si>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</si>
  <si>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</si>
  <si>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</si>
  <si>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</si>
  <si>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</si>
  <si>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</si>
  <si>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</si>
  <si>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</si>
  <si>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</si>
  <si>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</si>
  <si>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</si>
  <si>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</si>
  <si>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</si>
  <si>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</si>
  <si>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</si>
  <si>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</si>
  <si>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</si>
  <si>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</si>
  <si>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</si>
  <si>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</si>
  <si>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</si>
  <si>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</si>
  <si>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</si>
  <si>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</si>
  <si>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</si>
  <si>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</si>
  <si>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</si>
  <si>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</si>
  <si>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</si>
  <si>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</si>
  <si>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</si>
  <si>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</si>
  <si>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</si>
  <si>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</si>
  <si>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</si>
  <si>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</si>
  <si>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</si>
  <si>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</si>
  <si>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</si>
  <si>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</si>
  <si>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</si>
  <si>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</si>
  <si>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</si>
  <si>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</si>
  <si>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</si>
  <si>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</si>
  <si>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</si>
  <si>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</si>
  <si>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</si>
  <si>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</si>
  <si>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</si>
  <si>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</si>
  <si>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</si>
  <si>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</si>
  <si>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</si>
  <si>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</si>
  <si>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</si>
  <si>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</si>
  <si>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</si>
  <si>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</si>
  <si>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</si>
  <si>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</si>
  <si>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</si>
  <si>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</si>
  <si>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</si>
  <si>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</si>
  <si>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</si>
  <si>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</si>
  <si>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</si>
  <si>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</si>
  <si>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</si>
  <si>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</si>
  <si>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</si>
  <si>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</si>
  <si>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</si>
  <si>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</si>
  <si>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</si>
  <si>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</si>
  <si>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</si>
  <si>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</si>
  <si>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</si>
  <si>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</si>
  <si>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</si>
  <si>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</si>
  <si>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</si>
  <si>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</si>
  <si>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</si>
  <si>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</si>
  <si>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</si>
  <si>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</si>
  <si>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</si>
  <si>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</si>
  <si>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</si>
  <si>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</si>
  <si>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</si>
  <si>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</si>
  <si>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</si>
  <si>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</si>
  <si>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</si>
  <si>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</si>
  <si>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</si>
  <si>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</si>
  <si>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</si>
  <si>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</si>
  <si>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</si>
  <si>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</si>
  <si>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</si>
  <si>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</si>
  <si>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</si>
  <si>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</si>
  <si>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</si>
  <si>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</si>
  <si>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</si>
  <si>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</si>
  <si>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</si>
  <si>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</si>
  <si>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</si>
  <si>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</si>
  <si>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</si>
  <si>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</si>
  <si>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</si>
  <si>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</si>
  <si>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</si>
  <si>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</si>
  <si>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</si>
  <si>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</si>
  <si>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</si>
  <si>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</si>
  <si>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</si>
  <si>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</si>
  <si>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</si>
  <si>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</si>
  <si>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</si>
  <si>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</si>
  <si>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</si>
  <si>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</si>
  <si>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</si>
  <si>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</si>
  <si>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</si>
  <si>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</si>
  <si>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</si>
  <si>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</si>
  <si>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</si>
  <si>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</si>
  <si>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</si>
  <si>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</si>
  <si>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</si>
  <si>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</si>
  <si>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</si>
  <si>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</si>
  <si>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</si>
  <si>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</si>
  <si>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</si>
  <si>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</si>
  <si>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</si>
  <si>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</si>
  <si>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</si>
  <si>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</si>
  <si>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</si>
  <si>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</si>
  <si>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</si>
  <si>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</si>
  <si>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</si>
  <si>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</si>
  <si>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</si>
  <si>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</si>
  <si>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</si>
  <si>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</si>
  <si>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</si>
  <si>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</si>
  <si>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</si>
  <si>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</si>
  <si>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</si>
  <si>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</si>
  <si>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</si>
  <si>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</si>
  <si>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</si>
  <si>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</si>
  <si>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</si>
  <si>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</si>
  <si>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</si>
  <si>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</si>
  <si>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</si>
  <si>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</si>
  <si>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</si>
  <si>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</si>
  <si>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</si>
  <si>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</si>
  <si>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</si>
  <si>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</si>
  <si>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</si>
  <si>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</si>
  <si>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</si>
  <si>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</si>
  <si>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</si>
  <si>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</si>
  <si>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</si>
  <si>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</si>
  <si>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</si>
  <si>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</si>
  <si>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</si>
  <si>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</si>
  <si>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</si>
  <si>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</si>
  <si>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</si>
  <si>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</si>
  <si>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</si>
  <si>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</si>
  <si>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</si>
  <si>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</si>
  <si>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</si>
  <si>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</si>
  <si>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</si>
  <si>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</si>
  <si>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</si>
  <si>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</si>
  <si>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</si>
  <si>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</si>
  <si>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</si>
  <si>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</si>
  <si>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</si>
  <si>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</si>
  <si>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</si>
  <si>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</si>
  <si>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</si>
  <si>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</si>
  <si>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</si>
  <si>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</si>
  <si>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</si>
  <si>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</si>
  <si>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</si>
  <si>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</si>
  <si>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</si>
  <si>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</si>
  <si>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</si>
  <si>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</si>
  <si>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</si>
  <si>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</si>
  <si>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</si>
  <si>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</si>
  <si>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</si>
  <si>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</si>
  <si>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</si>
  <si>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</si>
  <si>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</si>
  <si>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</si>
  <si>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</si>
  <si>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</si>
  <si>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</si>
  <si>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</si>
  <si>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</si>
  <si>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</si>
  <si>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</si>
  <si>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</si>
  <si>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</si>
  <si>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</si>
  <si>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</si>
  <si>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</si>
  <si>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</si>
  <si>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</si>
  <si>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</si>
  <si>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</si>
  <si>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</si>
  <si>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</si>
  <si>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</si>
  <si>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</si>
  <si>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</si>
  <si>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</si>
  <si>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</si>
  <si>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</si>
  <si>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</si>
  <si>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</si>
  <si>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</si>
  <si>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</si>
  <si>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</si>
  <si>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</si>
  <si>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</si>
  <si>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</si>
  <si>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</si>
  <si>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</si>
  <si>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</si>
  <si>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</si>
  <si>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</si>
  <si>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</si>
  <si>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</si>
  <si>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</si>
  <si>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</si>
  <si>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</si>
  <si>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</si>
  <si>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</si>
  <si>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</si>
  <si>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</si>
  <si>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</si>
  <si>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</si>
  <si>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</si>
  <si>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</si>
  <si>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</si>
  <si>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</si>
  <si>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</si>
  <si>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</si>
  <si>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</si>
  <si>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</si>
  <si>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</si>
  <si>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</si>
  <si>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</si>
  <si>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</si>
  <si>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</si>
  <si>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</si>
  <si>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</si>
  <si>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</si>
  <si>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</si>
  <si>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</si>
  <si>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</si>
  <si>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</si>
  <si>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</si>
  <si>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</si>
  <si>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</si>
  <si>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</si>
  <si>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</si>
  <si>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</si>
  <si>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</si>
  <si>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</si>
  <si>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</si>
  <si>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</si>
  <si>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</si>
  <si>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</si>
  <si>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</si>
  <si>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</si>
  <si>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</si>
  <si>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</si>
  <si>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</si>
  <si>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</si>
  <si>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</si>
  <si>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</si>
  <si>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</si>
  <si>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</si>
  <si>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</si>
  <si>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</si>
  <si>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</si>
  <si>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</si>
  <si>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</si>
  <si>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</si>
  <si>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</si>
  <si>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</si>
  <si>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</si>
  <si>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</si>
  <si>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</si>
  <si>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</si>
  <si>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</si>
  <si>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</si>
  <si>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</si>
  <si>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</si>
  <si>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</si>
  <si>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</si>
  <si>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</si>
  <si>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</si>
  <si>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</si>
  <si>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</si>
  <si>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</si>
  <si>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</si>
  <si>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</si>
  <si>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</si>
  <si>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</si>
  <si>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</si>
  <si>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</si>
  <si>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</si>
  <si>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</si>
  <si>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</si>
  <si>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</si>
  <si>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</si>
  <si>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</si>
  <si>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</si>
  <si>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</si>
  <si>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</si>
  <si>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</si>
  <si>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</si>
  <si>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</si>
  <si>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</si>
  <si>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</si>
  <si>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</si>
  <si>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</si>
  <si>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</si>
  <si>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</si>
  <si>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</si>
  <si>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</si>
  <si>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</si>
  <si>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</si>
  <si>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</si>
  <si>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</si>
  <si>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</si>
  <si>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</si>
  <si>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</si>
  <si>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</si>
  <si>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</si>
  <si>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</si>
  <si>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</si>
  <si>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</si>
  <si>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</si>
  <si>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</si>
  <si>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</si>
  <si>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</si>
  <si>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</si>
  <si>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</si>
  <si>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</si>
  <si>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</si>
  <si>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</si>
  <si>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</si>
  <si>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</si>
  <si>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</si>
  <si>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</si>
  <si>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</si>
  <si>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</si>
  <si>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</si>
  <si>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</si>
  <si>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</si>
  <si>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</si>
  <si>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</si>
  <si>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</si>
  <si>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</si>
  <si>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</si>
  <si>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</si>
  <si>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</si>
  <si>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</si>
  <si>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</si>
  <si>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</si>
  <si>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</si>
  <si>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</si>
  <si>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</si>
  <si>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</si>
  <si>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</si>
  <si>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</si>
  <si>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</si>
  <si>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</si>
  <si>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</si>
  <si>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</si>
  <si>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</si>
  <si>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</si>
  <si>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</si>
  <si>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</si>
  <si>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</si>
  <si>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</si>
  <si>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</si>
  <si>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</si>
  <si>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</si>
  <si>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</si>
  <si>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</si>
  <si>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</si>
  <si>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</si>
  <si>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</si>
  <si>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</si>
  <si>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</si>
  <si>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</si>
  <si>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</si>
  <si>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</si>
  <si>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</si>
  <si>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</si>
  <si>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</si>
  <si>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</si>
  <si>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</si>
  <si>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</si>
  <si>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</si>
  <si>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</si>
  <si>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</si>
  <si>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</si>
  <si>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</si>
  <si>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</si>
  <si>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</si>
  <si>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</si>
  <si>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</si>
  <si>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</si>
  <si>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</si>
  <si>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</si>
  <si>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</si>
  <si>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</si>
  <si>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</si>
  <si>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</si>
  <si>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</si>
  <si>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</si>
  <si>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</si>
  <si>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</si>
  <si>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</si>
  <si>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</si>
  <si>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</si>
  <si>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</si>
  <si>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</si>
  <si>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</si>
  <si>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</si>
  <si>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</si>
  <si>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</si>
  <si>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</si>
  <si>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</si>
  <si>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</si>
  <si>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</si>
  <si>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</si>
  <si>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</si>
  <si>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</si>
  <si>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</si>
  <si>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</si>
  <si>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</si>
  <si>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</si>
  <si>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</si>
  <si>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</si>
  <si>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</si>
  <si>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</si>
  <si>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</si>
  <si>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</si>
  <si>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</si>
  <si>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</si>
  <si>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</si>
  <si>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</si>
  <si>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</si>
  <si>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</si>
  <si>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</si>
  <si>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</si>
  <si>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</si>
  <si>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</si>
  <si>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</si>
  <si>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</si>
  <si>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</si>
  <si>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</si>
  <si>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</si>
  <si>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</si>
  <si>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</si>
  <si>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</si>
  <si>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</si>
  <si>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</si>
  <si>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</si>
  <si>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</si>
  <si>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</si>
  <si>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</si>
  <si>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</si>
  <si>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</si>
  <si>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</si>
  <si>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</si>
  <si>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</si>
  <si>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</si>
  <si>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</si>
  <si>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</si>
  <si>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</si>
  <si>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</si>
  <si>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</si>
  <si>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</si>
  <si>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</si>
  <si>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</si>
  <si>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</si>
  <si>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</si>
  <si>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</si>
  <si>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</si>
  <si>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</si>
  <si>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</si>
  <si>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</si>
  <si>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</si>
  <si>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</si>
  <si>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</si>
  <si>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</si>
  <si>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</si>
  <si>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</si>
  <si>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</si>
  <si>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</si>
  <si>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</si>
  <si>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</si>
  <si>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</si>
  <si>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</si>
  <si>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</si>
  <si>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</si>
  <si>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</si>
  <si>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</si>
  <si>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</si>
  <si>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</si>
  <si>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</si>
  <si>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</si>
  <si>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</si>
  <si>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</si>
  <si>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</si>
  <si>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</si>
  <si>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</si>
  <si>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</si>
  <si>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</si>
  <si>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</si>
  <si>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</si>
  <si>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</si>
  <si>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</si>
  <si>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</si>
  <si>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</si>
  <si>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</si>
  <si>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</si>
  <si>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</si>
  <si>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</si>
  <si>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</si>
  <si>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</si>
  <si>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</si>
  <si>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</si>
  <si>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</si>
  <si>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</si>
  <si>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</si>
  <si>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</si>
  <si>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</si>
  <si>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</si>
  <si>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</si>
  <si>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</si>
  <si>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</si>
  <si>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</si>
  <si>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</si>
  <si>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</si>
  <si>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</si>
  <si>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</si>
  <si>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</si>
  <si>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</si>
  <si>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</si>
  <si>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</si>
  <si>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</si>
  <si>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</si>
  <si>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</si>
  <si>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</si>
  <si>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</si>
  <si>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</si>
  <si>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</si>
  <si>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</si>
  <si>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</si>
  <si>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</si>
  <si>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</si>
  <si>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</si>
  <si>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</si>
  <si>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</si>
  <si>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</si>
  <si>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</si>
  <si>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</si>
  <si>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</si>
  <si>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</si>
  <si>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</si>
  <si>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</si>
  <si>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</si>
  <si>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</si>
  <si>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</si>
  <si>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</si>
  <si>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</si>
  <si>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</si>
  <si>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</si>
  <si>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</si>
  <si>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</si>
  <si>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</si>
  <si>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</si>
  <si>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</si>
  <si>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</si>
  <si>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</si>
  <si>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</si>
  <si>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</si>
  <si>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</si>
  <si>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</si>
  <si>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</si>
  <si>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</si>
  <si>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</si>
  <si>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</si>
  <si>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</si>
  <si>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</si>
  <si>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</si>
  <si>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</si>
  <si>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</si>
  <si>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</si>
  <si>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</si>
  <si>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</si>
  <si>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</si>
  <si>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</si>
  <si>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</si>
  <si>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</si>
  <si>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</si>
  <si>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</si>
  <si>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</si>
  <si>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</si>
  <si>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</si>
  <si>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</si>
  <si>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</si>
  <si>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</si>
  <si>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</si>
  <si>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</si>
  <si>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</si>
  <si>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</si>
  <si>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</si>
  <si>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</si>
  <si>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</si>
  <si>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</si>
  <si>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</si>
  <si>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</si>
  <si>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</si>
  <si>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</si>
  <si>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</si>
  <si>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</si>
  <si>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</si>
  <si>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</si>
  <si>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</si>
  <si>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</si>
  <si>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</si>
  <si>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</si>
  <si>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</si>
  <si>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</si>
  <si>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</si>
  <si>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</si>
  <si>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</si>
  <si>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</si>
  <si>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</si>
  <si>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</si>
  <si>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</si>
  <si>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</si>
  <si>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</si>
  <si>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</si>
  <si>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</si>
  <si>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</si>
  <si>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</si>
  <si>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</si>
  <si>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</si>
  <si>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</si>
  <si>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</si>
  <si>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</si>
  <si>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</si>
  <si>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</si>
  <si>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</si>
  <si>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</si>
  <si>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</si>
  <si>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</si>
  <si>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</si>
  <si>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</si>
  <si>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</si>
  <si>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</si>
  <si>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</si>
  <si>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</si>
  <si>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</si>
  <si>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</si>
  <si>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</si>
  <si>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</si>
  <si>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</si>
  <si>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</si>
  <si>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</si>
  <si>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</si>
  <si>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</si>
  <si>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</si>
  <si>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</si>
  <si>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</si>
  <si>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</si>
  <si>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</si>
  <si>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</si>
  <si>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</si>
  <si>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</si>
  <si>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</si>
  <si>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</si>
  <si>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</si>
  <si>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</si>
  <si>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</si>
  <si>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</si>
  <si>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</si>
  <si>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</si>
  <si>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</si>
  <si>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</si>
  <si>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</si>
  <si>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</si>
  <si>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</si>
  <si>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</si>
  <si>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</si>
  <si>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</si>
  <si>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</si>
  <si>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</si>
  <si>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</si>
  <si>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</si>
  <si>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</si>
  <si>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</si>
  <si>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</si>
  <si>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</si>
  <si>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</si>
  <si>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</si>
  <si>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</si>
  <si>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</si>
  <si>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</si>
  <si>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</si>
  <si>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</si>
  <si>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</si>
  <si>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</si>
  <si>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</si>
  <si>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</si>
  <si>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</si>
  <si>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</si>
  <si>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</si>
  <si>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</si>
  <si>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</si>
  <si>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</si>
  <si>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</si>
  <si>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</si>
  <si>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</si>
  <si>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</si>
  <si>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</si>
  <si>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</si>
  <si>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</si>
  <si>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</si>
  <si>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</si>
  <si>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</si>
  <si>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</si>
  <si>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</si>
  <si>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</si>
  <si>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</si>
  <si>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</si>
  <si>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</si>
  <si>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</si>
  <si>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</si>
  <si>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</si>
  <si>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</si>
  <si>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</si>
  <si>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</si>
  <si>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</si>
  <si>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</si>
  <si>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</si>
  <si>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</si>
  <si>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</si>
  <si>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</si>
  <si>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</si>
  <si>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</si>
  <si>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</si>
  <si>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</si>
  <si>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</si>
  <si>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</si>
  <si>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</si>
  <si>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</si>
  <si>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</si>
  <si>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</si>
  <si>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</si>
  <si>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</si>
  <si>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</si>
  <si>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</si>
  <si>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</si>
  <si>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</si>
  <si>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</si>
  <si>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</si>
  <si>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</si>
  <si>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</si>
  <si>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</si>
  <si>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</si>
  <si>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</si>
  <si>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</si>
  <si>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</si>
  <si>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</si>
  <si>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</si>
  <si>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</si>
  <si>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</si>
  <si>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</si>
  <si>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</si>
  <si>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</si>
  <si>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</si>
  <si>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</si>
  <si>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</si>
  <si>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</si>
  <si>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</si>
  <si>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</si>
  <si>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</si>
  <si>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</si>
  <si>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</si>
  <si>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</si>
  <si>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</si>
  <si>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</si>
  <si>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</si>
  <si>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</si>
  <si>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</si>
  <si>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</si>
  <si>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</si>
  <si>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</si>
  <si>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</si>
  <si>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</si>
  <si>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</si>
  <si>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</si>
  <si>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</si>
  <si>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</si>
  <si>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</si>
  <si>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</si>
  <si>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</si>
  <si>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</si>
  <si>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</si>
  <si>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</si>
  <si>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</si>
  <si>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</si>
  <si>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</si>
  <si>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</si>
  <si>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</si>
  <si>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</si>
  <si>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</si>
  <si>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</si>
  <si>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</si>
  <si>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</si>
  <si>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</si>
  <si>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</si>
  <si>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</si>
  <si>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</si>
  <si>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</si>
  <si>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</si>
  <si>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</si>
  <si>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</si>
  <si>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</si>
  <si>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</si>
  <si>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</si>
  <si>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</si>
  <si>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</si>
  <si>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</si>
  <si>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</si>
  <si>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</si>
  <si>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</si>
  <si>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</si>
  <si>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</si>
  <si>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</si>
  <si>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</si>
  <si>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</si>
  <si>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</si>
  <si>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</si>
  <si>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</si>
  <si>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</si>
  <si>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</si>
  <si>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</si>
  <si>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</si>
  <si>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</si>
  <si>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</si>
  <si>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</si>
  <si>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</si>
  <si>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</si>
  <si>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</si>
  <si>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</si>
  <si>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</si>
  <si>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</si>
  <si>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</si>
  <si>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</si>
  <si>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</si>
  <si>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</si>
  <si>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</si>
  <si>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</si>
  <si>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</si>
  <si>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</si>
  <si>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</si>
  <si>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</si>
  <si>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</si>
  <si>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</si>
  <si>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</si>
  <si>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</si>
  <si>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</si>
  <si>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</si>
  <si>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</si>
  <si>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</si>
  <si>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</si>
  <si>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</si>
  <si>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</si>
  <si>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</si>
  <si>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</si>
  <si>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</si>
  <si>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</si>
  <si>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</si>
  <si>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</si>
  <si>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</si>
  <si>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</si>
  <si>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</si>
  <si>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</si>
  <si>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</si>
  <si>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</si>
  <si>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</si>
  <si>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</si>
  <si>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</si>
  <si>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</si>
  <si>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</si>
  <si>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</si>
  <si>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</si>
  <si>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</si>
  <si>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</si>
  <si>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</si>
  <si>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</si>
  <si>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</si>
  <si>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</si>
  <si>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</si>
  <si>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</si>
  <si>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</si>
  <si>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</si>
  <si>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</si>
  <si>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</si>
  <si>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</si>
  <si>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</si>
  <si>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</si>
  <si>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</si>
  <si>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</si>
  <si>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</si>
  <si>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</si>
  <si>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</si>
  <si>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</si>
  <si>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</si>
  <si>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</si>
  <si>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</si>
  <si>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</si>
  <si>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</si>
  <si>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</si>
  <si>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</si>
  <si>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</si>
  <si>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</si>
  <si>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</si>
  <si>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</si>
  <si>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</si>
  <si>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</si>
  <si>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</si>
  <si>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</si>
  <si>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</si>
  <si>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</si>
  <si>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</si>
  <si>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</si>
  <si>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</si>
  <si>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</si>
  <si>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</si>
  <si>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</si>
  <si>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</si>
  <si>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</si>
  <si>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</si>
  <si>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</si>
  <si>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</si>
  <si>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</si>
  <si>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</si>
  <si>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</si>
  <si>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</si>
  <si>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</si>
  <si>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</si>
  <si>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</si>
  <si>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</si>
  <si>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</si>
  <si>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</si>
  <si>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</si>
  <si>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</si>
  <si>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</si>
  <si>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</si>
  <si>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</si>
  <si>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</si>
  <si>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</si>
  <si>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</si>
  <si>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</si>
  <si>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</si>
  <si>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</si>
  <si>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</si>
  <si>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</si>
  <si>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</si>
  <si>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</si>
  <si>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</si>
  <si>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</si>
  <si>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</si>
  <si>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</si>
  <si>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</si>
  <si>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</si>
  <si>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</si>
  <si>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</si>
  <si>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</si>
  <si>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</si>
  <si>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</si>
  <si>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</si>
  <si>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</si>
  <si>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</si>
  <si>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</si>
  <si>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</si>
  <si>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</si>
  <si>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</si>
  <si>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</si>
  <si>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</si>
  <si>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</si>
  <si>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</si>
  <si>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</si>
  <si>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</si>
  <si>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</si>
  <si>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</si>
  <si>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</si>
  <si>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</si>
  <si>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</si>
  <si>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</si>
  <si>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</si>
  <si>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</si>
  <si>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</si>
  <si>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</si>
  <si>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</si>
  <si>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</si>
  <si>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</si>
  <si>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</si>
  <si>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</si>
  <si>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</si>
  <si>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</si>
  <si>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</si>
  <si>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</si>
  <si>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</si>
  <si>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</si>
  <si>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</si>
  <si>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</si>
  <si>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</si>
  <si>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</si>
  <si>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</si>
  <si>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</si>
  <si>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</si>
  <si>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</si>
  <si>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</si>
  <si>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</si>
  <si>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</si>
  <si>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</si>
  <si>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</si>
  <si>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</si>
  <si>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</si>
  <si>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</si>
  <si>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</si>
  <si>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</si>
  <si>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</si>
  <si>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</si>
  <si>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</si>
  <si>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</si>
  <si>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</si>
  <si>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</si>
  <si>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</si>
  <si>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</si>
  <si>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</si>
  <si>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</si>
  <si>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</si>
  <si>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</si>
  <si>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</si>
  <si>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</si>
  <si>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</si>
  <si>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</si>
  <si>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</si>
  <si>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</si>
  <si>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</si>
  <si>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</si>
  <si>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</si>
  <si>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</si>
  <si>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</si>
  <si>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</si>
  <si>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</si>
  <si>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</si>
  <si>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</si>
  <si>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</si>
  <si>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</si>
  <si>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</si>
  <si>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</si>
  <si>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</si>
  <si>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</si>
  <si>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</si>
  <si>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</si>
  <si>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</si>
  <si>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</si>
  <si>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</si>
  <si>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</si>
  <si>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</si>
  <si>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</si>
  <si>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</si>
  <si>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</si>
  <si>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</si>
  <si>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</si>
  <si>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</si>
  <si>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</si>
  <si>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</si>
  <si>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</si>
  <si>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</si>
  <si>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</si>
  <si>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</si>
  <si>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</si>
  <si>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</si>
  <si>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</si>
  <si>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</si>
  <si>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</si>
  <si>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</si>
  <si>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</si>
  <si>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</si>
  <si>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</si>
  <si>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</si>
  <si>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</si>
  <si>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</si>
  <si>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</si>
  <si>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</si>
  <si>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</si>
  <si>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</si>
  <si>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</si>
  <si>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</si>
  <si>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</si>
  <si>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</si>
  <si>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</si>
  <si>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</si>
  <si>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</si>
  <si>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</si>
  <si>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</si>
  <si>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</si>
  <si>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</si>
  <si>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</si>
  <si>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</si>
  <si>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</si>
  <si>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</si>
  <si>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</si>
  <si>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</si>
  <si>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</si>
  <si>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</si>
  <si>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</si>
  <si>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</si>
  <si>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</si>
  <si>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</si>
  <si>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</si>
  <si>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</si>
  <si>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</si>
  <si>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</si>
  <si>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</si>
  <si>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</si>
  <si>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</si>
  <si>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</si>
  <si>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</si>
  <si>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</si>
  <si>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</si>
  <si>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</si>
  <si>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</si>
  <si>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</si>
  <si>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</si>
  <si>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</si>
  <si>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</si>
  <si>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</si>
  <si>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</si>
  <si>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</si>
  <si>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</si>
  <si>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</si>
  <si>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</si>
  <si>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</si>
  <si>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</si>
  <si>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</si>
  <si>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</si>
  <si>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</si>
  <si>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</si>
  <si>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</si>
  <si>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</si>
  <si>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</si>
  <si>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</si>
  <si>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</si>
  <si>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</si>
  <si>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</si>
  <si>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</si>
  <si>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</si>
  <si>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</si>
  <si>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</si>
  <si>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</si>
  <si>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</si>
  <si>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</si>
  <si>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</si>
  <si>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</si>
  <si>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</si>
  <si>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</si>
  <si>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</si>
  <si>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</si>
  <si>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</si>
  <si>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</si>
  <si>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</si>
  <si>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</si>
  <si>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</si>
  <si>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</si>
  <si>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</si>
  <si>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</si>
  <si>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</si>
  <si>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</si>
  <si>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</si>
  <si>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</si>
  <si>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</si>
  <si>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</si>
  <si>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</si>
  <si>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</si>
  <si>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</si>
  <si>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</si>
  <si>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</si>
  <si>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</si>
  <si>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</si>
  <si>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</si>
  <si>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</si>
  <si>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</si>
  <si>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</si>
  <si>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</si>
  <si>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</si>
  <si>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</si>
  <si>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</si>
  <si>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</si>
  <si>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</si>
  <si>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</si>
  <si>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</si>
  <si>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</si>
  <si>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</si>
  <si>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</si>
  <si>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</si>
  <si>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</si>
  <si>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</si>
  <si>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</si>
  <si>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</si>
  <si>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</si>
  <si>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</si>
  <si>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</si>
  <si>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</si>
  <si>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</si>
  <si>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</si>
  <si>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</si>
  <si>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</si>
  <si>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</si>
  <si>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</si>
  <si>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</si>
  <si>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</si>
  <si>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</si>
  <si>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</si>
  <si>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</si>
  <si>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</si>
  <si>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</si>
  <si>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</si>
  <si>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</si>
  <si>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</si>
  <si>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</si>
  <si>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</si>
  <si>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</si>
  <si>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</si>
  <si>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</si>
  <si>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</si>
  <si>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</si>
  <si>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</si>
  <si>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</si>
  <si>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</si>
  <si>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</si>
  <si>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</si>
  <si>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</si>
  <si>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</si>
  <si>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</si>
  <si>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</si>
  <si>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</si>
  <si>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</si>
  <si>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</si>
  <si>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</si>
  <si>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</si>
  <si>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</si>
  <si>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</si>
  <si>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</si>
  <si>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</si>
  <si>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</si>
  <si>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</si>
  <si>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</si>
  <si>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</si>
  <si>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</si>
  <si>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</si>
  <si>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</si>
  <si>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</si>
  <si>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</si>
  <si>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</si>
  <si>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</si>
  <si>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</si>
  <si>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</si>
  <si>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</si>
  <si>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</si>
  <si>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</si>
  <si>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</si>
  <si>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</si>
  <si>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</si>
  <si>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</si>
  <si>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</si>
  <si>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</si>
  <si>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</si>
  <si>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</si>
  <si>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</si>
  <si>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</si>
  <si>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</si>
  <si>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</si>
  <si>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</si>
  <si>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</si>
  <si>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</si>
  <si>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</si>
  <si>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</si>
  <si>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</si>
  <si>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</si>
  <si>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</si>
  <si>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</si>
  <si>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</si>
  <si>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</si>
  <si>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</si>
  <si>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</si>
  <si>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</si>
  <si>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</si>
  <si>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</si>
  <si>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</si>
  <si>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</si>
  <si>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</si>
  <si>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</si>
  <si>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</si>
  <si>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</si>
  <si>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</si>
  <si>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</si>
  <si>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</si>
  <si>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</si>
  <si>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</si>
  <si>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</si>
  <si>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</si>
  <si>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</si>
  <si>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</si>
  <si>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</si>
  <si>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</si>
  <si>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</si>
  <si>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</si>
  <si>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</si>
  <si>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</si>
  <si>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</si>
  <si>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</si>
  <si>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</si>
  <si>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</si>
  <si>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</si>
  <si>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</si>
  <si>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</si>
  <si>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</si>
  <si>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</si>
  <si>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</si>
  <si>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</si>
  <si>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</si>
  <si>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</si>
  <si>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</si>
  <si>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</si>
  <si>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</si>
  <si>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</si>
  <si>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</si>
  <si>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</si>
  <si>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</si>
  <si>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</si>
  <si>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</si>
  <si>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</si>
  <si>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</si>
  <si>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</si>
  <si>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</si>
  <si>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</si>
  <si>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</si>
  <si>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</si>
  <si>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</si>
  <si>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</si>
  <si>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</si>
  <si>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</si>
  <si>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</si>
  <si>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</si>
  <si>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</si>
  <si>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</si>
  <si>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</si>
  <si>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</si>
  <si>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</si>
  <si>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</si>
  <si>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</si>
  <si>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</si>
  <si>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</si>
  <si>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</si>
  <si>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</si>
  <si>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</si>
  <si>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</si>
  <si>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</si>
  <si>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</si>
  <si>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</si>
  <si>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</si>
  <si>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</si>
  <si>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</si>
  <si>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</si>
  <si>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</si>
  <si>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</si>
  <si>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</si>
  <si>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</si>
  <si>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</si>
  <si>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</si>
  <si>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</si>
  <si>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</si>
  <si>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</si>
  <si>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</si>
  <si>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</si>
  <si>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</si>
  <si>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</si>
  <si>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</si>
  <si>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</si>
  <si>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</si>
  <si>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</si>
  <si>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</si>
  <si>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</si>
  <si>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</si>
  <si>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</si>
  <si>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</si>
  <si>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</si>
  <si>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</si>
  <si>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</si>
  <si>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</si>
  <si>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</si>
  <si>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</si>
  <si>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</si>
  <si>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</si>
  <si>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</si>
  <si>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</si>
  <si>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</si>
  <si>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</si>
  <si>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</si>
  <si>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</si>
  <si>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</si>
  <si>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</si>
  <si>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</si>
  <si>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</si>
  <si>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</si>
  <si>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</si>
  <si>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</si>
  <si>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</si>
  <si>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</si>
  <si>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</si>
  <si>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</si>
  <si>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</si>
  <si>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</si>
  <si>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</si>
  <si>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</si>
  <si>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</si>
  <si>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</si>
  <si>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</si>
  <si>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</si>
  <si>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</si>
  <si>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</si>
  <si>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</si>
  <si>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</si>
  <si>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</si>
  <si>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</si>
  <si>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</si>
  <si>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</si>
  <si>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</si>
  <si>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</si>
  <si>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</si>
  <si>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</si>
  <si>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</si>
  <si>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</si>
  <si>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</si>
  <si>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</si>
  <si>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</si>
  <si>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</si>
  <si>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</si>
  <si>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</si>
  <si>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</si>
  <si>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</si>
  <si>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</si>
  <si>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</si>
  <si>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</si>
  <si>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</si>
  <si>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</si>
  <si>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</si>
  <si>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</si>
  <si>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</si>
  <si>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</si>
  <si>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</si>
  <si>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</si>
  <si>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</si>
  <si>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</si>
  <si>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</si>
  <si>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</si>
  <si>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</si>
  <si>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</si>
  <si>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</si>
  <si>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</si>
  <si>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</si>
  <si>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</si>
  <si>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</si>
  <si>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</si>
  <si>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</si>
  <si>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</si>
  <si>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</si>
  <si>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</si>
  <si>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</si>
  <si>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</si>
  <si>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</si>
  <si>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</si>
  <si>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</si>
  <si>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</si>
  <si>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</si>
  <si>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</si>
  <si>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</si>
  <si>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</si>
  <si>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</si>
  <si>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</si>
  <si>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</si>
  <si>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</si>
  <si>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</si>
  <si>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</si>
  <si>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</si>
  <si>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</si>
  <si>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</si>
  <si>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</si>
  <si>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</si>
  <si>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</si>
  <si>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</si>
  <si>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</si>
  <si>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</si>
  <si>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</si>
  <si>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</si>
  <si>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</si>
  <si>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</si>
  <si>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</si>
  <si>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</si>
  <si>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</si>
  <si>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</si>
  <si>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</si>
  <si>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</si>
  <si>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</si>
  <si>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</si>
  <si>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</si>
  <si>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</si>
  <si>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</si>
  <si>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</si>
  <si>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</si>
  <si>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</si>
  <si>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</si>
  <si>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</si>
  <si>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</si>
  <si>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</si>
  <si>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</si>
  <si>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</si>
  <si>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</si>
  <si>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</si>
  <si>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</si>
  <si>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</si>
  <si>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</si>
  <si>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</si>
  <si>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</si>
  <si>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</si>
  <si>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</si>
  <si>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</si>
  <si>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</si>
  <si>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</si>
  <si>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</si>
  <si>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</si>
  <si>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</si>
  <si>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</si>
  <si>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</si>
  <si>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</si>
  <si>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</si>
  <si>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</si>
  <si>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</si>
  <si>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</si>
  <si>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</si>
  <si>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</si>
  <si>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</si>
  <si>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</si>
  <si>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</si>
  <si>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</si>
  <si>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</si>
  <si>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</si>
  <si>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</si>
  <si>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</si>
  <si>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</si>
  <si>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</si>
  <si>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</si>
  <si>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</si>
  <si>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</si>
  <si>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</si>
  <si>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</si>
  <si>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</si>
  <si>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</si>
  <si>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</si>
  <si>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</si>
  <si>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</si>
  <si>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</si>
  <si>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</si>
  <si>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</si>
  <si>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</si>
  <si>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</si>
  <si>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</si>
  <si>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</si>
  <si>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</si>
  <si>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</si>
  <si>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</si>
  <si>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</si>
  <si>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</si>
  <si>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</si>
  <si>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</si>
  <si>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</si>
  <si>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</si>
  <si>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</si>
  <si>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</si>
  <si>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</si>
  <si>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</si>
  <si>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</si>
  <si>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</si>
  <si>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</si>
  <si>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</si>
  <si>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</si>
  <si>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</si>
  <si>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</si>
  <si>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</si>
  <si>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</si>
  <si>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</si>
  <si>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</si>
  <si>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</si>
  <si>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</si>
  <si>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</si>
  <si>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</si>
  <si>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</si>
  <si>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</si>
  <si>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</si>
  <si>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</si>
  <si>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</si>
  <si>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</si>
  <si>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</si>
  <si>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</si>
  <si>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</si>
  <si>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</si>
  <si>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</si>
  <si>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</si>
  <si>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</si>
  <si>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</si>
  <si>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</si>
  <si>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</si>
  <si>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</si>
  <si>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</si>
  <si>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</si>
  <si>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</si>
  <si>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</si>
  <si>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</si>
  <si>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</si>
  <si>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</si>
  <si>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</si>
  <si>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</si>
  <si>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</si>
  <si>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</si>
  <si>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</si>
  <si>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</si>
  <si>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</si>
  <si>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</si>
  <si>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</si>
  <si>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</si>
  <si>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</si>
  <si>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</si>
  <si>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</si>
  <si>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</si>
  <si>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</si>
  <si>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</si>
  <si>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</si>
  <si>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</si>
  <si>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</si>
  <si>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</si>
  <si>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</si>
  <si>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</si>
  <si>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</si>
  <si>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</si>
  <si>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</si>
  <si>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</si>
  <si>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</si>
  <si>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</si>
  <si>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</si>
  <si>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</si>
  <si>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</si>
  <si>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</si>
  <si>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</si>
  <si>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</si>
  <si>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</si>
  <si>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</si>
  <si>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</si>
  <si>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</si>
  <si>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</si>
  <si>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</si>
  <si>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</si>
  <si>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</si>
  <si>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</si>
  <si>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</si>
  <si>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</si>
  <si>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</si>
  <si>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</si>
  <si>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</si>
  <si>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</si>
  <si>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</si>
  <si>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</si>
  <si>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</si>
  <si>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</si>
  <si>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</si>
  <si>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</si>
  <si>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</si>
  <si>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</si>
  <si>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</si>
  <si>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</si>
  <si>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</si>
  <si>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</si>
  <si>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</si>
  <si>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</si>
  <si>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</si>
  <si>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</si>
  <si>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</si>
  <si>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</si>
  <si>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</si>
  <si>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</si>
  <si>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</si>
  <si>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</si>
  <si>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</si>
  <si>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</si>
  <si>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</si>
  <si>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</si>
  <si>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</si>
  <si>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</si>
  <si>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</si>
  <si>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</si>
  <si>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</si>
  <si>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</si>
  <si>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</si>
  <si>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</si>
  <si>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</si>
  <si>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</si>
  <si>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</si>
  <si>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</si>
  <si>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</si>
  <si>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</si>
  <si>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</si>
  <si>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</si>
  <si>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</si>
  <si>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</si>
  <si>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</si>
  <si>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</si>
  <si>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</si>
  <si>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</si>
  <si>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</si>
  <si>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</si>
  <si>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</si>
  <si>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</si>
  <si>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</si>
  <si>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</si>
  <si>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</si>
  <si>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</si>
  <si>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</si>
  <si>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</si>
  <si>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</si>
  <si>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</si>
  <si>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</si>
  <si>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</si>
  <si>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</si>
  <si>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</si>
  <si>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</si>
  <si>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</si>
  <si>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</si>
  <si>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</si>
  <si>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</si>
  <si>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</si>
  <si>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</si>
  <si>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</si>
  <si>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</si>
  <si>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</si>
  <si>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</si>
  <si>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</si>
  <si>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</si>
  <si>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</si>
  <si>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</si>
  <si>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</si>
  <si>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</si>
  <si>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</si>
  <si>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</si>
  <si>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</si>
  <si>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</si>
  <si>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</si>
  <si>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</si>
  <si>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</si>
  <si>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</si>
  <si>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</si>
  <si>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</si>
  <si>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</si>
  <si>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</si>
  <si>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</si>
  <si>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</si>
  <si>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</si>
  <si>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</si>
  <si>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</si>
  <si>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</si>
  <si>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</si>
  <si>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</si>
  <si>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</si>
  <si>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</si>
  <si>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</si>
  <si>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</si>
  <si>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</si>
  <si>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</si>
  <si>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</si>
  <si>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</si>
  <si>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</si>
  <si>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</si>
  <si>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</si>
  <si>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</si>
  <si>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</si>
  <si>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</si>
  <si>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</si>
  <si>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</si>
  <si>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</si>
  <si>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</si>
  <si>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</si>
  <si>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</si>
  <si>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</si>
  <si>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</si>
  <si>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</si>
  <si>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</si>
  <si>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</si>
  <si>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</si>
  <si>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</si>
  <si>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</si>
  <si>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</si>
  <si>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</si>
  <si>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</si>
  <si>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</si>
  <si>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</si>
  <si>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</si>
  <si>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</si>
  <si>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</si>
  <si>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</si>
  <si>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</si>
  <si>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</si>
  <si>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</si>
  <si>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</si>
  <si>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</si>
  <si>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</si>
  <si>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</si>
  <si>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</si>
  <si>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</si>
  <si>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</si>
  <si>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</si>
  <si>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</si>
  <si>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</si>
  <si>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</si>
  <si>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</si>
  <si>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</si>
  <si>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</si>
  <si>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</si>
  <si>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</si>
  <si>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</si>
  <si>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</si>
  <si>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</si>
  <si>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</si>
  <si>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</si>
  <si>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</si>
  <si>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</si>
  <si>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</si>
  <si>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</si>
  <si>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</si>
  <si>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</si>
  <si>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</si>
  <si>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</si>
  <si>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</si>
  <si>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</si>
  <si>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</si>
  <si>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</si>
  <si>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</si>
  <si>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</si>
  <si>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</si>
  <si>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</si>
  <si>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</si>
  <si>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</si>
  <si>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</si>
  <si>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</si>
  <si>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</si>
  <si>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</si>
  <si>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</si>
  <si>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</si>
  <si>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</si>
  <si>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</si>
  <si>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</si>
  <si>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</si>
  <si>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</si>
  <si>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</si>
  <si>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</si>
  <si>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</si>
  <si>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</si>
  <si>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</si>
  <si>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</si>
  <si>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</si>
  <si>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</si>
  <si>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</si>
  <si>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</si>
  <si>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</si>
  <si>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</si>
  <si>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</si>
  <si>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</si>
  <si>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</si>
  <si>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</si>
  <si>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</si>
  <si>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</si>
  <si>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</si>
  <si>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</si>
  <si>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</si>
  <si>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</si>
  <si>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</si>
  <si>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</si>
  <si>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</si>
  <si>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</si>
  <si>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</si>
  <si>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</si>
  <si>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</si>
  <si>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</si>
  <si>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</si>
  <si>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</si>
  <si>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</si>
  <si>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</si>
  <si>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</si>
  <si>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</si>
  <si>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</si>
  <si>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</si>
  <si>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</si>
  <si>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</si>
  <si>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</si>
  <si>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</si>
  <si>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</si>
  <si>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</si>
  <si>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</si>
  <si>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</si>
  <si>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</si>
  <si>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</si>
  <si>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</si>
  <si>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</si>
  <si>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</si>
  <si>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</si>
  <si>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</si>
  <si>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</si>
  <si>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</si>
  <si>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</si>
  <si>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</si>
  <si>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</si>
  <si>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</si>
  <si>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</si>
  <si>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</si>
  <si>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</si>
  <si>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</si>
  <si>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</si>
  <si>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</si>
  <si>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</si>
  <si>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</si>
  <si>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</si>
  <si>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</si>
  <si>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</si>
  <si>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</si>
  <si>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</si>
  <si>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</si>
  <si>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</si>
  <si>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</si>
  <si>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</si>
  <si>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</si>
  <si>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</si>
  <si>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</si>
  <si>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</si>
  <si>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</si>
  <si>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</si>
  <si>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</si>
  <si>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</si>
  <si>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</si>
  <si>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</si>
  <si>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</si>
  <si>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</si>
  <si>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</si>
  <si>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</si>
  <si>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</si>
  <si>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</si>
  <si>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</si>
  <si>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</si>
  <si>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</si>
  <si>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</si>
  <si>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</si>
  <si>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</si>
  <si>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</si>
  <si>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</si>
  <si>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</si>
  <si>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</si>
  <si>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</si>
  <si>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</si>
  <si>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</si>
  <si>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</si>
  <si>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</si>
  <si>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</si>
  <si>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</si>
  <si>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</si>
  <si>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</si>
  <si>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</si>
  <si>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</si>
  <si>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</si>
  <si>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</si>
  <si>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</si>
  <si>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</si>
  <si>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</si>
  <si>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</si>
  <si>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</si>
  <si>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</si>
  <si>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</si>
  <si>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</si>
  <si>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</si>
  <si>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</si>
  <si>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</si>
  <si>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</si>
  <si>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</si>
  <si>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</si>
  <si>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</si>
  <si>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</si>
  <si>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</si>
  <si>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</si>
  <si>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</si>
  <si>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</si>
  <si>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</si>
  <si>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</si>
  <si>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</si>
  <si>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</si>
  <si>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</si>
  <si>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</si>
  <si>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</si>
  <si>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</si>
  <si>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</si>
  <si>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</si>
  <si>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</si>
  <si>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</si>
  <si>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</si>
  <si>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</si>
  <si>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</si>
  <si>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</si>
  <si>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</si>
  <si>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</si>
  <si>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</si>
  <si>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</si>
  <si>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</si>
  <si>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</si>
  <si>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</si>
  <si>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</si>
  <si>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</si>
  <si>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</si>
  <si>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</si>
  <si>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</si>
  <si>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</si>
  <si>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</si>
  <si>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</si>
  <si>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</si>
  <si>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</si>
  <si>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</si>
  <si>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</si>
  <si>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</si>
  <si>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</si>
  <si>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</si>
  <si>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</si>
  <si>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</si>
  <si>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</si>
  <si>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</si>
  <si>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</si>
  <si>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</si>
  <si>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</si>
  <si>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</si>
  <si>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</si>
  <si>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</si>
  <si>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</si>
  <si>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</si>
  <si>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</si>
  <si>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</si>
  <si>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</si>
  <si>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</si>
  <si>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</si>
  <si>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</si>
  <si>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</si>
  <si>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</si>
  <si>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</si>
  <si>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</si>
  <si>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</si>
  <si>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</si>
  <si>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</si>
  <si>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</si>
  <si>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</si>
  <si>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</si>
  <si>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</si>
  <si>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</si>
  <si>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</si>
  <si>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</si>
  <si>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</si>
  <si>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</si>
  <si>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</si>
  <si>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</si>
  <si>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</si>
  <si>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</si>
  <si>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</si>
  <si>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</si>
  <si>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</si>
  <si>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</si>
  <si>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</si>
  <si>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</si>
  <si>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</si>
  <si>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</si>
  <si>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</si>
  <si>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</si>
  <si>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</si>
  <si>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</si>
  <si>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</si>
  <si>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</si>
  <si>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</si>
  <si>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</si>
  <si>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</si>
  <si>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</si>
  <si>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</si>
  <si>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</si>
  <si>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</si>
  <si>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</si>
  <si>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</si>
  <si>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</si>
  <si>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</si>
  <si>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</si>
  <si>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</si>
  <si>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</si>
  <si>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</si>
  <si>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</si>
  <si>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</si>
  <si>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</si>
  <si>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</si>
  <si>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</si>
  <si>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</si>
  <si>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</si>
  <si>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</si>
  <si>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</si>
  <si>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</si>
  <si>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</si>
  <si>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</si>
  <si>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</si>
  <si>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</si>
  <si>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</si>
  <si>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</si>
  <si>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</si>
  <si>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</si>
  <si>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</si>
  <si>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</si>
  <si>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</si>
  <si>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</si>
  <si>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</si>
  <si>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</si>
  <si>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</si>
  <si>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</si>
  <si>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</si>
  <si>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</si>
  <si>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</si>
  <si>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</si>
  <si>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</si>
  <si>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</si>
  <si>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</si>
  <si>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</si>
  <si>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</si>
  <si>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</si>
  <si>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</si>
  <si>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</si>
  <si>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</si>
  <si>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</si>
  <si>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</si>
  <si>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</si>
  <si>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</si>
  <si>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</si>
  <si>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</si>
  <si>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</si>
  <si>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</si>
  <si>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</si>
  <si>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</si>
  <si>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</si>
  <si>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</si>
  <si>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</si>
  <si>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</si>
  <si>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</si>
  <si>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</si>
  <si>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</si>
  <si>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</si>
  <si>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</si>
  <si>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</si>
  <si>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</si>
  <si>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</si>
  <si>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</si>
  <si>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</si>
  <si>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</si>
  <si>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</si>
  <si>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</si>
  <si>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</si>
  <si>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</si>
  <si>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</si>
  <si>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</si>
  <si>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</si>
  <si>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</si>
  <si>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</si>
  <si>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</si>
  <si>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</si>
  <si>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</si>
  <si>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</si>
  <si>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</si>
  <si>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</si>
  <si>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</si>
  <si>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</si>
  <si>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</si>
  <si>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</si>
  <si>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</si>
  <si>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</si>
  <si>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</si>
  <si>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</si>
  <si>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</si>
  <si>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</si>
  <si>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</si>
  <si>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</si>
  <si>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</si>
  <si>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</si>
  <si>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</si>
  <si>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</si>
  <si>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</si>
  <si>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</si>
  <si>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</si>
  <si>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</si>
  <si>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</si>
  <si>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</si>
  <si>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</si>
  <si>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</si>
  <si>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</si>
  <si>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</si>
  <si>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</si>
  <si>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</si>
  <si>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</si>
  <si>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</si>
  <si>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</si>
  <si>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</si>
  <si>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</si>
  <si>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</si>
  <si>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</si>
  <si>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</si>
  <si>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</si>
  <si>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</si>
  <si>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</si>
  <si>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</si>
  <si>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</si>
  <si>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</si>
  <si>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</si>
  <si>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</si>
  <si>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</si>
  <si>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</si>
  <si>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</si>
  <si>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</si>
  <si>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</si>
  <si>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</si>
  <si>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</si>
  <si>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</si>
  <si>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</si>
  <si>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</si>
  <si>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</si>
  <si>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</si>
  <si>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</si>
  <si>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</si>
  <si>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</si>
  <si>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</si>
  <si>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</si>
  <si>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</si>
  <si>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</si>
  <si>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</si>
  <si>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</si>
  <si>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</si>
  <si>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</si>
  <si>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</si>
  <si>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</si>
  <si>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</si>
  <si>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</si>
  <si>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</si>
  <si>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</si>
  <si>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</si>
  <si>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</si>
  <si>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</si>
  <si>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</si>
  <si>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</si>
  <si>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</si>
  <si>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</si>
  <si>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</si>
  <si>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</si>
  <si>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</si>
  <si>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</si>
  <si>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</si>
  <si>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</si>
  <si>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</si>
  <si>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</si>
  <si>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</si>
  <si>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</si>
  <si>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</si>
  <si>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</si>
  <si>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</si>
  <si>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</si>
  <si>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</si>
  <si>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</si>
  <si>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</si>
  <si>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</si>
  <si>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</si>
  <si>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</si>
  <si>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</si>
  <si>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</si>
  <si>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</si>
  <si>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</si>
  <si>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</si>
  <si>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</si>
  <si>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</si>
  <si>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</si>
  <si>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</si>
  <si>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</si>
  <si>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</si>
  <si>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</si>
  <si>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</si>
  <si>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</si>
  <si>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</si>
  <si>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</si>
  <si>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</si>
  <si>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</si>
  <si>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</si>
  <si>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</si>
  <si>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</si>
  <si>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</si>
  <si>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</si>
  <si>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</si>
  <si>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</si>
  <si>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</si>
  <si>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</si>
  <si>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</si>
  <si>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</si>
  <si>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</si>
  <si>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</si>
  <si>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</si>
  <si>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</si>
  <si>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</si>
  <si>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</si>
  <si>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</si>
  <si>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</si>
  <si>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</si>
  <si>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</si>
  <si>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</si>
  <si>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</si>
  <si>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</si>
  <si>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</si>
  <si>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</si>
  <si>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</si>
  <si>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</si>
  <si>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</si>
  <si>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</si>
  <si>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</si>
  <si>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</si>
  <si>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</si>
  <si>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</si>
  <si>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</si>
  <si>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</si>
  <si>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</si>
  <si>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</si>
  <si>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</si>
  <si>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</si>
  <si>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</si>
  <si>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</si>
  <si>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</si>
  <si>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</si>
  <si>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</si>
  <si>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</si>
  <si>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</si>
  <si>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</si>
  <si>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</si>
  <si>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</si>
  <si>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</si>
  <si>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</si>
  <si>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</si>
  <si>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</si>
  <si>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</si>
  <si>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</si>
  <si>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</si>
  <si>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</si>
  <si>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</si>
  <si>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</si>
  <si>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</si>
  <si>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</si>
  <si>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</si>
  <si>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</si>
  <si>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</si>
  <si>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</si>
  <si>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</si>
  <si>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</si>
  <si>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</si>
  <si>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</si>
  <si>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</si>
  <si>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</si>
  <si>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</si>
  <si>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</si>
  <si>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</si>
  <si>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</si>
  <si>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</si>
  <si>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</si>
  <si>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</si>
  <si>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</si>
  <si>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</si>
  <si>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</si>
  <si>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</si>
  <si>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</si>
  <si>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</si>
  <si>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</si>
  <si>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</si>
  <si>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</si>
  <si>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</si>
  <si>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</si>
  <si>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</si>
  <si>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</si>
  <si>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</si>
  <si>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</si>
  <si>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</si>
  <si>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</si>
  <si>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</si>
  <si>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</si>
  <si>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</si>
  <si>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</si>
  <si>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</si>
  <si>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</si>
  <si>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</si>
  <si>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</si>
  <si>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</si>
  <si>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</si>
  <si>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</si>
  <si>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</si>
  <si>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</si>
  <si>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</si>
  <si>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</si>
  <si>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</si>
  <si>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</si>
  <si>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</si>
  <si>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</si>
  <si>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</si>
  <si>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</si>
  <si>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</si>
  <si>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</si>
  <si>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</si>
  <si>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</si>
  <si>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</si>
  <si>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</si>
  <si>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</si>
  <si>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</si>
  <si>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</si>
  <si>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</si>
  <si>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</si>
  <si>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</si>
  <si>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</si>
  <si>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</si>
  <si>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</si>
  <si>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</si>
  <si>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</si>
  <si>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</si>
  <si>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</si>
  <si>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</si>
  <si>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</si>
  <si>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</si>
  <si>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</si>
  <si>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</si>
  <si>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</si>
  <si>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</si>
  <si>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</si>
  <si>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</si>
  <si>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</si>
  <si>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</si>
  <si>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</si>
  <si>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</si>
  <si>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</si>
  <si>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</si>
  <si>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</si>
  <si>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</si>
  <si>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</si>
  <si>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</si>
  <si>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</si>
  <si>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</si>
  <si>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</si>
  <si>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</si>
  <si>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</si>
  <si>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</si>
  <si>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</si>
  <si>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</si>
  <si>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</si>
  <si>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</si>
  <si>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</si>
  <si>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</si>
  <si>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</si>
  <si>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</si>
  <si>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</si>
  <si>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</si>
  <si>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</si>
  <si>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</si>
  <si>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</si>
  <si>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</si>
  <si>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</si>
  <si>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</si>
  <si>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</si>
  <si>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</si>
  <si>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</si>
  <si>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</si>
  <si>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</si>
  <si>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</si>
  <si>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</si>
  <si>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</si>
  <si>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</si>
  <si>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</si>
  <si>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</si>
  <si>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</si>
  <si>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</si>
  <si>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</si>
  <si>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</si>
  <si>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</si>
  <si>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</si>
  <si>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</si>
  <si>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</si>
  <si>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</si>
  <si>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</si>
  <si>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</si>
  <si>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</si>
  <si>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</si>
  <si>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</si>
  <si>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</si>
  <si>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</si>
  <si>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</si>
  <si>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</si>
  <si>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</si>
  <si>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</si>
  <si>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</si>
  <si>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</si>
  <si>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</si>
  <si>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</si>
  <si>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</si>
  <si>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</si>
  <si>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</si>
  <si>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</si>
  <si>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</si>
  <si>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</si>
  <si>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</si>
  <si>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</si>
  <si>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</si>
  <si>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</si>
  <si>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</si>
  <si>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</si>
  <si>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</si>
  <si>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</si>
  <si>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</si>
  <si>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</si>
  <si>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</si>
  <si>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</si>
  <si>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</si>
  <si>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</si>
  <si>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</si>
  <si>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</si>
  <si>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</si>
  <si>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</si>
  <si>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</si>
  <si>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</si>
  <si>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</si>
  <si>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</si>
  <si>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</si>
  <si>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</si>
  <si>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</si>
  <si>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</si>
  <si>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</si>
  <si>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</si>
  <si>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</si>
  <si>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</si>
  <si>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</si>
  <si>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</si>
  <si>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</si>
  <si>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</si>
  <si>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</si>
  <si>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</si>
  <si>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</si>
  <si>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</si>
  <si>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</si>
  <si>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</si>
  <si>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</si>
  <si>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</si>
  <si>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</si>
  <si>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</si>
  <si>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</si>
  <si>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</si>
  <si>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</si>
  <si>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</si>
  <si>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</si>
  <si>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</si>
  <si>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</si>
  <si>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</si>
  <si>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</si>
  <si>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</si>
  <si>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</si>
  <si>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</si>
  <si>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</si>
  <si>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</si>
  <si>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</si>
  <si>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</si>
  <si>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</si>
  <si>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</si>
  <si>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</si>
  <si>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</si>
  <si>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</si>
  <si>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</si>
  <si>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</si>
  <si>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</si>
  <si>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</si>
  <si>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</si>
  <si>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</si>
  <si>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</si>
  <si>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</si>
  <si>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</si>
  <si>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</si>
  <si>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</si>
  <si>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</si>
  <si>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</si>
  <si>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</si>
  <si>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</si>
  <si>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</si>
  <si>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</si>
  <si>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</si>
  <si>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</si>
  <si>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</si>
  <si>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</si>
  <si>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</si>
  <si>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</si>
  <si>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</si>
  <si>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</si>
  <si>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</si>
  <si>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</si>
  <si>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</si>
  <si>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</si>
  <si>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</si>
  <si>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</si>
  <si>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</si>
  <si>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</si>
  <si>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</si>
  <si>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</si>
  <si>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</si>
  <si>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</si>
  <si>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</si>
  <si>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</si>
  <si>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</si>
  <si>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</si>
  <si>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</si>
  <si>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</si>
  <si>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</si>
  <si>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</si>
  <si>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</si>
  <si>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</si>
  <si>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</si>
  <si>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</si>
  <si>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</si>
  <si>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</si>
  <si>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</si>
  <si>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</si>
  <si>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</si>
  <si>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</si>
  <si>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</si>
  <si>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</si>
  <si>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</si>
  <si>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</si>
  <si>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</si>
  <si>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</si>
  <si>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</si>
  <si>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</si>
  <si>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</si>
  <si>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</si>
  <si>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</si>
  <si>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</si>
  <si>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</si>
  <si>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</si>
  <si>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</si>
  <si>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</si>
  <si>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</si>
  <si>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</si>
  <si>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</si>
  <si>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</si>
  <si>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</si>
  <si>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</si>
  <si>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</si>
  <si>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</si>
  <si>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</si>
  <si>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</si>
  <si>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</si>
  <si>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</si>
  <si>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</si>
  <si>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</si>
  <si>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</si>
  <si>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</si>
  <si>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</si>
  <si>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</si>
  <si>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</si>
  <si>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</si>
  <si>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</si>
  <si>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</si>
  <si>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</si>
  <si>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</si>
  <si>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</si>
  <si>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</si>
  <si>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</si>
  <si>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</si>
  <si>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</si>
  <si>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</si>
  <si>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</si>
  <si>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</si>
  <si>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</si>
  <si>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</si>
  <si>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</si>
  <si>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</si>
  <si>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</si>
  <si>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</si>
  <si>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</si>
  <si>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</si>
  <si>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</si>
  <si>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</si>
  <si>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</si>
  <si>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</si>
  <si>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</si>
  <si>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</si>
  <si>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</si>
  <si>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</si>
  <si>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</si>
  <si>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</si>
  <si>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</si>
  <si>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</si>
  <si>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</si>
  <si>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</si>
  <si>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</si>
  <si>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</si>
  <si>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</si>
  <si>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</si>
  <si>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</si>
  <si>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</si>
  <si>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</si>
  <si>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</si>
  <si>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</si>
  <si>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</si>
  <si>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</si>
  <si>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</si>
  <si>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</si>
  <si>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</si>
  <si>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</si>
  <si>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</si>
  <si>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</si>
  <si>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</si>
  <si>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</si>
  <si>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</si>
  <si>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</si>
  <si>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</si>
  <si>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</si>
  <si>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</si>
  <si>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</si>
  <si>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</si>
  <si>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</si>
  <si>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</si>
  <si>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</si>
  <si>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</si>
  <si>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</si>
  <si>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</si>
  <si>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</si>
  <si>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</si>
  <si>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</si>
  <si>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</si>
  <si>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</si>
  <si>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</si>
  <si>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</si>
  <si>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</si>
  <si>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</si>
  <si>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</si>
  <si>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</si>
  <si>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</si>
  <si>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</si>
  <si>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</si>
  <si>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</si>
  <si>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</si>
  <si>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</si>
  <si>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</si>
  <si>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</si>
  <si>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</si>
  <si>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</si>
  <si>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</si>
  <si>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</si>
  <si>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</si>
  <si>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</si>
  <si>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</si>
  <si>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</si>
  <si>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</si>
  <si>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</si>
  <si>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</si>
  <si>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</si>
  <si>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</si>
  <si>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</si>
  <si>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</si>
  <si>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</si>
  <si>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</si>
  <si>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</si>
  <si>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</si>
  <si>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</si>
  <si>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</si>
  <si>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</si>
  <si>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</si>
  <si>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</si>
  <si>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</si>
  <si>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</si>
  <si>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</si>
  <si>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</si>
  <si>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</si>
  <si>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</si>
  <si>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</si>
  <si>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</si>
  <si>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</si>
  <si>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</si>
  <si>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</si>
  <si>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</si>
  <si>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</si>
  <si>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</si>
  <si>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</si>
  <si>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</si>
  <si>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</si>
  <si>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</si>
  <si>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</si>
  <si>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</si>
  <si>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</si>
  <si>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</si>
  <si>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</si>
  <si>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</si>
  <si>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</si>
  <si>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</si>
  <si>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</si>
  <si>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</si>
  <si>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</si>
  <si>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</si>
  <si>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</si>
  <si>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</si>
  <si>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</si>
  <si>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</si>
  <si>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</si>
  <si>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</si>
  <si>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</si>
  <si>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</si>
  <si>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</si>
  <si>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</si>
  <si>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</si>
  <si>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</si>
  <si>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</si>
  <si>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</si>
  <si>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</si>
  <si>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</si>
  <si>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</si>
  <si>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</si>
  <si>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</si>
  <si>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</si>
  <si>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</si>
  <si>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</si>
  <si>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</si>
  <si>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</si>
  <si>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</si>
  <si>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</si>
  <si>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</si>
  <si>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</si>
  <si>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</si>
  <si>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</si>
  <si>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</si>
  <si>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</si>
  <si>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</si>
  <si>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</si>
  <si>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</si>
  <si>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</si>
  <si>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</si>
  <si>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</si>
  <si>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</si>
  <si>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</si>
  <si>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</si>
  <si>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</si>
  <si>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</si>
  <si>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</si>
  <si>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</si>
  <si>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</si>
  <si>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</si>
  <si>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</si>
  <si>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</si>
  <si>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</si>
  <si>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</si>
  <si>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</si>
  <si>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</si>
  <si>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</si>
  <si>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</si>
  <si>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</si>
  <si>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</si>
  <si>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</si>
  <si>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</si>
  <si>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</si>
  <si>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</si>
  <si>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</si>
  <si>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</si>
  <si>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</si>
  <si>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</si>
  <si>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</si>
  <si>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</si>
  <si>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</si>
  <si>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</si>
  <si>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</si>
  <si>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</si>
  <si>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</si>
  <si>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</si>
  <si>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</si>
  <si>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</si>
  <si>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</si>
  <si>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</si>
  <si>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</si>
  <si>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</si>
  <si>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</si>
  <si>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</si>
  <si>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</si>
  <si>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</si>
  <si>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</si>
  <si>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</si>
  <si>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</si>
  <si>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</si>
  <si>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</si>
  <si>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</si>
  <si>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</si>
  <si>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</si>
  <si>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</si>
  <si>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</si>
  <si>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</si>
  <si>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</si>
  <si>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</si>
  <si>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</si>
  <si>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</si>
  <si>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</si>
  <si>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</si>
  <si>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</si>
  <si>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</si>
  <si>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</si>
  <si>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</si>
  <si>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</si>
  <si>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</si>
  <si>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</si>
  <si>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</si>
  <si>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</si>
  <si>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</si>
  <si>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</si>
  <si>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</si>
  <si>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</si>
  <si>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</si>
  <si>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</si>
  <si>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</si>
  <si>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</si>
  <si>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</si>
  <si>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</si>
  <si>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</si>
  <si>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</si>
  <si>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</si>
  <si>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</si>
  <si>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</si>
  <si>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</si>
  <si>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</si>
  <si>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</si>
  <si>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</si>
  <si>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</si>
  <si>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</si>
  <si>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</si>
  <si>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</si>
  <si>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</si>
  <si>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</si>
  <si>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</si>
  <si>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</si>
  <si>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</si>
  <si>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</si>
  <si>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</si>
  <si>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</si>
  <si>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</si>
  <si>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</si>
  <si>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</si>
  <si>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</si>
  <si>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</si>
  <si>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</si>
  <si>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</si>
  <si>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</si>
  <si>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</si>
  <si>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</si>
  <si>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</si>
  <si>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</si>
  <si>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</si>
  <si>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</si>
  <si>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</si>
  <si>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</si>
  <si>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</si>
  <si>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</si>
  <si>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</si>
  <si>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</si>
  <si>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</si>
  <si>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</si>
  <si>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</si>
  <si>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</si>
  <si>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</si>
  <si>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</si>
  <si>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</si>
  <si>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</si>
  <si>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</si>
  <si>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</si>
  <si>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</si>
  <si>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</si>
  <si>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</si>
  <si>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</si>
  <si>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</si>
  <si>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</si>
  <si>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</si>
  <si>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</si>
  <si>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</si>
  <si>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</si>
  <si>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</si>
  <si>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</si>
  <si>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</si>
  <si>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</si>
  <si>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</si>
  <si>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</si>
  <si>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</si>
  <si>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</si>
  <si>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</si>
  <si>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</si>
  <si>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</si>
  <si>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</si>
  <si>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</si>
  <si>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</si>
  <si>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</si>
  <si>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</si>
  <si>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</si>
  <si>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</si>
  <si>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</si>
  <si>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</si>
  <si>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</si>
  <si>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</si>
  <si>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</si>
  <si>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</si>
  <si>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</si>
  <si>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</si>
  <si>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</si>
  <si>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</si>
  <si>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</si>
  <si>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</si>
  <si>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</si>
  <si>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</si>
  <si>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</si>
  <si>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</si>
  <si>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</si>
  <si>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</si>
  <si>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</si>
  <si>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</si>
  <si>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</si>
  <si>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</si>
  <si>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</si>
  <si>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</si>
  <si>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</si>
  <si>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</si>
  <si>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</si>
  <si>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</si>
  <si>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</si>
  <si>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</si>
  <si>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</si>
  <si>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</si>
  <si>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</si>
  <si>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</si>
  <si>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</si>
  <si>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</si>
  <si>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</si>
  <si>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</si>
  <si>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</si>
  <si>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</si>
  <si>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</si>
  <si>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</si>
  <si>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</si>
  <si>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</si>
  <si>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</si>
  <si>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</si>
  <si>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</si>
  <si>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</si>
  <si>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</si>
  <si>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</si>
  <si>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</si>
  <si>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</si>
  <si>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</si>
  <si>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</si>
  <si>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</si>
  <si>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</si>
  <si>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</si>
  <si>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</si>
  <si>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</si>
  <si>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</si>
  <si>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</si>
  <si>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</si>
  <si>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</si>
  <si>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</si>
  <si>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</si>
  <si>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</si>
  <si>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</si>
  <si>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</si>
  <si>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</si>
  <si>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</si>
  <si>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</si>
  <si>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</si>
  <si>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</si>
  <si>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</si>
  <si>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</si>
  <si>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</si>
  <si>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</si>
  <si>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</si>
  <si>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</si>
  <si>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</si>
  <si>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</si>
  <si>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</si>
  <si>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</si>
  <si>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</si>
  <si>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</si>
  <si>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</si>
  <si>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</si>
  <si>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</si>
  <si>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</si>
  <si>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</si>
  <si>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</si>
  <si>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</si>
  <si>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</si>
  <si>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</si>
  <si>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</si>
  <si>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</si>
  <si>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</si>
  <si>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</si>
  <si>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</si>
  <si>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</si>
  <si>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</si>
  <si>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</si>
  <si>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</si>
  <si>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</si>
  <si>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</si>
  <si>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</si>
  <si>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</si>
  <si>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</si>
  <si>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</si>
  <si>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</si>
  <si>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</si>
  <si>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</si>
  <si>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</si>
  <si>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</si>
  <si>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</si>
  <si>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</si>
  <si>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</si>
  <si>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</si>
  <si>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</si>
  <si>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</si>
  <si>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</si>
  <si>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</si>
  <si>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</si>
  <si>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</si>
  <si>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</si>
  <si>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</si>
  <si>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</si>
  <si>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</si>
  <si>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</si>
  <si>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</si>
  <si>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</si>
  <si>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</si>
  <si>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</si>
  <si>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</si>
  <si>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</si>
  <si>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</si>
  <si>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</si>
  <si>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</si>
  <si>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</si>
  <si>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</si>
  <si>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</si>
  <si>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</si>
  <si>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</si>
  <si>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</si>
  <si>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</si>
  <si>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</si>
  <si>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</si>
  <si>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</si>
  <si>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</si>
  <si>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</si>
  <si>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</si>
  <si>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</si>
  <si>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</si>
  <si>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</si>
  <si>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</si>
  <si>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</si>
  <si>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</si>
  <si>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</si>
  <si>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</si>
  <si>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</si>
  <si>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</si>
  <si>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</si>
  <si>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</si>
  <si>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</si>
  <si>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</si>
  <si>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</si>
  <si>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</si>
  <si>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</si>
  <si>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</si>
  <si>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</si>
  <si>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</si>
  <si>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</si>
  <si>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</si>
  <si>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</si>
  <si>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</si>
  <si>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</si>
  <si>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</si>
  <si>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</si>
  <si>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</si>
  <si>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</si>
  <si>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</si>
  <si>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</si>
  <si>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</si>
  <si>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</si>
  <si>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</si>
  <si>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</si>
  <si>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</si>
  <si>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</si>
  <si>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</si>
  <si>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</si>
  <si>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</si>
  <si>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</si>
  <si>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</si>
  <si>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</si>
  <si>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</si>
  <si>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</si>
  <si>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</si>
  <si>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</si>
  <si>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</si>
  <si>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</si>
  <si>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</si>
  <si>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</si>
  <si>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</si>
  <si>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</si>
  <si>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</si>
  <si>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</si>
  <si>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</si>
  <si>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</si>
  <si>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</si>
  <si>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</si>
  <si>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</si>
  <si>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</si>
  <si>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</si>
  <si>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</si>
  <si>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</si>
  <si>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</si>
  <si>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</si>
  <si>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</si>
  <si>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</si>
  <si>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</si>
  <si>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</si>
  <si>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</si>
  <si>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</si>
  <si>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</si>
  <si>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</si>
  <si>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</si>
  <si>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</si>
  <si>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</si>
  <si>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</si>
  <si>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</si>
  <si>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</si>
  <si>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</si>
  <si>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</si>
  <si>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</si>
  <si>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</si>
  <si>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</si>
  <si>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</si>
  <si>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</si>
  <si>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</si>
  <si>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</si>
  <si>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</si>
  <si>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</si>
  <si>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</si>
  <si>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</si>
  <si>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</si>
  <si>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</si>
  <si>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</si>
  <si>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</si>
  <si>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</si>
  <si>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</si>
  <si>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</si>
  <si>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</si>
  <si>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</si>
  <si>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</si>
  <si>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</si>
  <si>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</si>
  <si>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</si>
  <si>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</si>
  <si>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</si>
  <si>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</si>
  <si>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</si>
  <si>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</si>
  <si>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</si>
  <si>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</si>
  <si>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</si>
  <si>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</si>
  <si>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</si>
  <si>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</si>
  <si>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</si>
  <si>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</si>
  <si>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</si>
  <si>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</si>
  <si>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</si>
  <si>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</si>
  <si>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</si>
  <si>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</si>
  <si>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</si>
  <si>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</si>
  <si>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</si>
  <si>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</si>
  <si>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</si>
  <si>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</si>
  <si>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</si>
  <si>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</si>
  <si>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</si>
  <si>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</si>
  <si>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</si>
  <si>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</si>
  <si>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</si>
  <si>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</si>
  <si>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</si>
  <si>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</si>
  <si>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</si>
  <si>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</si>
  <si>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</si>
  <si>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</si>
  <si>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</si>
  <si>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</si>
  <si>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</si>
  <si>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</si>
  <si>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</si>
  <si>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</si>
  <si>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</si>
  <si>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</si>
  <si>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</si>
  <si>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</si>
  <si>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</si>
  <si>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</si>
  <si>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</si>
  <si>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</si>
  <si>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</si>
  <si>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</si>
  <si>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</si>
  <si>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</si>
  <si>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</si>
  <si>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</si>
  <si>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</si>
  <si>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</si>
  <si>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</si>
  <si>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</si>
  <si>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</si>
  <si>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</si>
  <si>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</si>
  <si>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</si>
  <si>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</si>
  <si>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</si>
  <si>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</si>
  <si>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</si>
  <si>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</si>
  <si>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</si>
  <si>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</si>
  <si>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</si>
  <si>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</si>
  <si>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</si>
  <si>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</si>
  <si>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</si>
  <si>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</si>
  <si>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</si>
  <si>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</si>
  <si>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</si>
  <si>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</si>
  <si>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</si>
  <si>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</si>
  <si>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</si>
  <si>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</si>
  <si>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</si>
  <si>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</si>
  <si>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</si>
  <si>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</si>
  <si>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</si>
  <si>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</si>
  <si>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</si>
  <si>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</si>
  <si>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</si>
  <si>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</si>
  <si>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</si>
  <si>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</si>
  <si>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</si>
  <si>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</si>
  <si>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</si>
  <si>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</si>
  <si>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</si>
  <si>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</si>
  <si>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</si>
  <si>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</si>
  <si>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</si>
  <si>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</si>
  <si>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</si>
  <si>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</si>
  <si>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</si>
  <si>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</si>
  <si>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</si>
  <si>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</si>
  <si>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</si>
  <si>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</si>
  <si>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</si>
  <si>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</si>
  <si>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</si>
  <si>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</si>
  <si>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</si>
  <si>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</si>
  <si>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</si>
  <si>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</si>
  <si>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</si>
  <si>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</si>
  <si>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</si>
  <si>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</si>
  <si>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</si>
  <si>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</si>
  <si>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</si>
  <si>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</si>
  <si>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</si>
  <si>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</si>
  <si>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</si>
  <si>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</si>
  <si>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</si>
  <si>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</si>
  <si>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</si>
  <si>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</si>
  <si>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</si>
  <si>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</si>
  <si>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</si>
  <si>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</si>
  <si>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</si>
  <si>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</si>
  <si>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</si>
  <si>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</si>
  <si>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</si>
  <si>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</si>
  <si>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</si>
  <si>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</si>
  <si>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</si>
  <si>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</si>
  <si>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</si>
  <si>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</si>
  <si>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</si>
  <si>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</si>
  <si>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</si>
  <si>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</si>
  <si>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</si>
  <si>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</si>
  <si>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</si>
  <si>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</si>
  <si>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</si>
  <si>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</si>
  <si>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</si>
  <si>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</si>
  <si>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</si>
  <si>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</si>
  <si>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</si>
  <si>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</si>
  <si>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</si>
  <si>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</si>
  <si>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</si>
  <si>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</si>
  <si>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</si>
  <si>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</si>
  <si>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</si>
  <si>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</si>
  <si>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</si>
  <si>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</si>
  <si>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</si>
  <si>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</si>
  <si>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</si>
  <si>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</si>
  <si>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</si>
  <si>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</si>
  <si>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</si>
  <si>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</si>
  <si>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</si>
  <si>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</si>
  <si>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</si>
  <si>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</si>
  <si>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</si>
  <si>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</si>
  <si>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</si>
  <si>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</si>
  <si>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</si>
  <si>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</si>
  <si>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</si>
  <si>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</si>
  <si>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</si>
  <si>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</si>
  <si>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</si>
  <si>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</si>
  <si>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</si>
  <si>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</si>
  <si>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</si>
  <si>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</si>
  <si>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</si>
  <si>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</si>
  <si>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</si>
  <si>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</si>
  <si>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</si>
  <si>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</si>
  <si>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</si>
  <si>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</si>
  <si>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</si>
  <si>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</si>
  <si>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</si>
  <si>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</si>
  <si>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</si>
  <si>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</si>
  <si>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</si>
  <si>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</si>
  <si>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</si>
  <si>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</si>
  <si>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</si>
  <si>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</si>
  <si>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</si>
  <si>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</si>
  <si>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</si>
  <si>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</si>
  <si>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</si>
  <si>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</si>
  <si>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</si>
  <si>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</si>
  <si>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</si>
  <si>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</si>
  <si>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</si>
  <si>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</si>
  <si>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</si>
  <si>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</si>
  <si>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</si>
  <si>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</si>
  <si>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</si>
  <si>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</si>
  <si>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</si>
  <si>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</si>
  <si>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</si>
  <si>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</si>
  <si>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</si>
  <si>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</si>
  <si>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</si>
  <si>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</si>
  <si>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</si>
  <si>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</si>
  <si>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</si>
  <si>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</si>
  <si>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</si>
  <si>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</si>
  <si>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</si>
  <si>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</si>
  <si>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</si>
  <si>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</si>
  <si>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</si>
  <si>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</si>
  <si>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</si>
  <si>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</si>
  <si>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</si>
  <si>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</si>
  <si>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</si>
  <si>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</si>
  <si>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</si>
  <si>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</si>
  <si>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</si>
  <si>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</si>
  <si>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</si>
  <si>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</si>
  <si>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</si>
  <si>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</si>
  <si>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</si>
  <si>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</si>
  <si>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</si>
  <si>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</si>
  <si>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</si>
  <si>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</si>
  <si>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</si>
  <si>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</si>
  <si>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</si>
  <si>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</si>
  <si>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</si>
  <si>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</si>
  <si>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</si>
  <si>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</si>
  <si>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</si>
  <si>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</si>
  <si>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</si>
  <si>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</si>
  <si>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</si>
  <si>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</si>
  <si>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</si>
  <si>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</si>
  <si>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</si>
  <si>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</si>
  <si>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</si>
  <si>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</si>
  <si>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</si>
  <si>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</si>
  <si>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</si>
  <si>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</si>
  <si>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</si>
  <si>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</si>
  <si>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</si>
  <si>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</si>
  <si>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</si>
  <si>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</si>
  <si>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</si>
  <si>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</si>
  <si>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</si>
  <si>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</si>
  <si>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</si>
  <si>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</si>
  <si>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</si>
  <si>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</si>
  <si>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</si>
  <si>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</si>
  <si>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</si>
  <si>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</si>
  <si>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</si>
  <si>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</si>
  <si>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</si>
  <si>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</si>
  <si>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</si>
  <si>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</si>
  <si>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</si>
  <si>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</si>
  <si>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</si>
  <si>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</si>
  <si>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</si>
  <si>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</si>
  <si>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</si>
  <si>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</si>
  <si>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</si>
  <si>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</si>
  <si>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</si>
  <si>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</si>
  <si>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</si>
  <si>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</si>
  <si>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</si>
  <si>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</si>
  <si>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</si>
  <si>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</si>
  <si>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</si>
  <si>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</si>
  <si>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</si>
  <si>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</si>
  <si>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</si>
  <si>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</si>
  <si>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</si>
  <si>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</si>
  <si>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</si>
  <si>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</si>
  <si>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</si>
  <si>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</si>
  <si>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</si>
  <si>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</si>
  <si>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</si>
  <si>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</si>
  <si>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</si>
  <si>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</si>
  <si>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</si>
  <si>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</si>
  <si>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</si>
  <si>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</si>
  <si>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</si>
  <si>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</si>
  <si>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</si>
  <si>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</si>
  <si>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</si>
  <si>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</si>
  <si>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</si>
  <si>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</si>
  <si>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</si>
  <si>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</si>
  <si>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</si>
  <si>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</si>
  <si>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</si>
  <si>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</si>
  <si>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</si>
  <si>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</si>
  <si>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</si>
  <si>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</si>
  <si>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</si>
  <si>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</si>
  <si>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</si>
  <si>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</si>
  <si>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</si>
  <si>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</si>
  <si>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</si>
  <si>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</si>
  <si>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</si>
  <si>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</si>
  <si>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</si>
  <si>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</si>
  <si>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</si>
  <si>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</si>
  <si>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</si>
  <si>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</si>
  <si>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</si>
  <si>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</si>
  <si>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</si>
  <si>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</si>
  <si>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</si>
  <si>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</si>
  <si>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</si>
  <si>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</si>
  <si>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</si>
  <si>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</si>
  <si>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</si>
  <si>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</si>
  <si>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</si>
  <si>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</si>
  <si>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</si>
  <si>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</si>
  <si>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</si>
  <si>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</si>
  <si>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</si>
  <si>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</si>
  <si>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</si>
  <si>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</si>
  <si>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</si>
  <si>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</si>
  <si>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</si>
  <si>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</si>
  <si>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</si>
  <si>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</si>
  <si>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</si>
  <si>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</si>
  <si>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</si>
  <si>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</si>
  <si>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</si>
  <si>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</si>
  <si>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</si>
  <si>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</si>
  <si>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</si>
  <si>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</si>
  <si>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</si>
  <si>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</si>
  <si>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</si>
  <si>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</si>
  <si>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</si>
  <si>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</si>
  <si>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</si>
  <si>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</si>
  <si>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</si>
  <si>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</si>
  <si>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</si>
  <si>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</si>
  <si>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</si>
  <si>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</si>
  <si>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</si>
  <si>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</si>
  <si>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</si>
  <si>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</si>
  <si>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</si>
  <si>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</si>
  <si>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</si>
  <si>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</si>
  <si>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</si>
  <si>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</si>
  <si>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</si>
  <si>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</si>
  <si>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</si>
  <si>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</si>
  <si>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</si>
  <si>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</si>
  <si>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</si>
  <si>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</si>
  <si>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</si>
  <si>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</si>
  <si>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</si>
  <si>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</si>
  <si>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</si>
  <si>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</si>
  <si>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</si>
  <si>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</si>
  <si>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</si>
  <si>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</si>
  <si>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</si>
  <si>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</si>
  <si>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</si>
  <si>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</si>
  <si>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</si>
  <si>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</si>
  <si>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</si>
  <si>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</si>
  <si>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</si>
  <si>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</si>
  <si>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</si>
  <si>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</si>
  <si>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</si>
  <si>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</si>
  <si>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</si>
  <si>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</si>
  <si>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</si>
  <si>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</si>
  <si>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</si>
  <si>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</si>
  <si>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</si>
  <si>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</si>
  <si>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</si>
  <si>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</si>
  <si>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</si>
  <si>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</si>
  <si>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</si>
  <si>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</si>
  <si>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</si>
  <si>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</si>
  <si>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</si>
  <si>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</si>
  <si>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</si>
  <si>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</si>
  <si>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</si>
  <si>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</si>
  <si>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</si>
  <si>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</si>
  <si>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</si>
  <si>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</si>
  <si>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</si>
  <si>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</si>
  <si>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</si>
  <si>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</si>
  <si>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</si>
  <si>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</si>
  <si>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</si>
  <si>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</si>
  <si>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</si>
  <si>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</si>
  <si>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</si>
  <si>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</si>
  <si>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</si>
  <si>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</si>
  <si>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</si>
  <si>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</si>
  <si>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</si>
  <si>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</si>
  <si>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</si>
  <si>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</si>
  <si>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</si>
  <si>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</si>
  <si>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</si>
  <si>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</si>
  <si>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</si>
  <si>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</si>
  <si>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</si>
  <si>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</si>
  <si>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</si>
  <si>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</si>
  <si>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</si>
  <si>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</si>
  <si>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</si>
  <si>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</si>
  <si>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</si>
  <si>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</si>
  <si>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</si>
  <si>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</si>
  <si>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</si>
  <si>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</si>
  <si>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</si>
  <si>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</si>
  <si>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</si>
  <si>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</si>
  <si>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</si>
  <si>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</si>
  <si>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</si>
  <si>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</si>
  <si>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</si>
  <si>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</si>
  <si>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</si>
  <si>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</si>
  <si>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</si>
  <si>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</si>
  <si>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</si>
  <si>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</si>
  <si>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</si>
  <si>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</si>
  <si>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</si>
  <si>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</si>
  <si>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</si>
  <si>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</si>
  <si>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</si>
  <si>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</si>
  <si>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</si>
  <si>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</si>
  <si>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</si>
  <si>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</si>
  <si>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</si>
  <si>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</si>
  <si>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</si>
  <si>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</si>
  <si>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</si>
  <si>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</si>
  <si>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</si>
  <si>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</si>
  <si>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</si>
  <si>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</si>
  <si>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</si>
  <si>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</si>
  <si>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</si>
  <si>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</si>
  <si>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</si>
  <si>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</si>
  <si>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</si>
  <si>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</si>
  <si>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</si>
  <si>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</si>
  <si>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</si>
  <si>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</si>
  <si>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</si>
  <si>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</si>
  <si>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</si>
  <si>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</si>
  <si>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</si>
  <si>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</si>
  <si>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</si>
  <si>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</si>
  <si>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</si>
  <si>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</si>
  <si>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</si>
  <si>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</si>
  <si>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</si>
  <si>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</si>
  <si>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</si>
  <si>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</si>
  <si>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</si>
  <si>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</si>
  <si>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</si>
  <si>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</si>
  <si>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</si>
  <si>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</si>
  <si>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</si>
  <si>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</si>
  <si>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</si>
  <si>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</si>
  <si>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</si>
  <si>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</si>
  <si>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</si>
  <si>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</si>
  <si>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</si>
  <si>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</si>
  <si>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</si>
  <si>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</si>
  <si>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</si>
  <si>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</si>
  <si>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</si>
  <si>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</si>
  <si>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</si>
  <si>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</si>
  <si>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</si>
  <si>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</si>
  <si>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</si>
  <si>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</si>
  <si>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</si>
  <si>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</si>
  <si>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</si>
  <si>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</si>
  <si>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</si>
  <si>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</si>
  <si>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</si>
  <si>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</si>
  <si>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</si>
  <si>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</si>
  <si>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</si>
  <si>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</si>
  <si>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</si>
  <si>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</si>
  <si>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</si>
  <si>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</si>
  <si>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</si>
  <si>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</si>
  <si>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</si>
  <si>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</si>
  <si>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</si>
  <si>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</si>
  <si>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</si>
  <si>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</si>
  <si>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</si>
  <si>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</si>
  <si>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</si>
  <si>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</si>
  <si>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</si>
  <si>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</si>
  <si>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</si>
  <si>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</si>
  <si>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</si>
  <si>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</si>
  <si>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</si>
  <si>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</si>
  <si>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</si>
  <si>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</si>
  <si>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</si>
  <si>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</si>
  <si>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</si>
  <si>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</si>
  <si>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</si>
  <si>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</si>
  <si>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</si>
  <si>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</si>
  <si>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</si>
  <si>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</si>
  <si>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</si>
  <si>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</si>
  <si>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</si>
  <si>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</si>
  <si>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</si>
  <si>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</si>
  <si>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</si>
  <si>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</si>
  <si>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</si>
  <si>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</si>
  <si>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</si>
  <si>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</si>
  <si>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</si>
  <si>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</si>
  <si>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</si>
  <si>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</si>
  <si>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</si>
  <si>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</si>
  <si>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</si>
  <si>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</si>
  <si>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</si>
  <si>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</si>
  <si>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</si>
  <si>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</si>
  <si>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</si>
  <si>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</si>
  <si>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</si>
  <si>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</si>
  <si>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</si>
  <si>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</si>
  <si>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</si>
  <si>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</si>
  <si>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</si>
  <si>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</si>
  <si>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</si>
  <si>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</si>
  <si>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</si>
  <si>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</si>
  <si>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</si>
  <si>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</si>
  <si>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</si>
  <si>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</si>
  <si>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</si>
  <si>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</si>
  <si>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</si>
  <si>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</si>
  <si>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</si>
  <si>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</si>
  <si>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</si>
  <si>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</si>
  <si>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</si>
  <si>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</si>
  <si>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</si>
  <si>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</si>
  <si>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</si>
  <si>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</si>
  <si>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</si>
  <si>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</si>
  <si>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</si>
  <si>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</si>
  <si>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</si>
  <si>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</si>
  <si>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</si>
  <si>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</si>
  <si>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</si>
  <si>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</si>
  <si>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</si>
  <si>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</si>
  <si>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</si>
  <si>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</si>
  <si>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</si>
  <si>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</si>
  <si>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</si>
  <si>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</si>
  <si>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</si>
  <si>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</si>
  <si>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</si>
  <si>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</si>
  <si>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</si>
  <si>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</si>
  <si>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</si>
  <si>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</si>
  <si>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</si>
  <si>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</si>
  <si>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</si>
  <si>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</si>
  <si>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</si>
  <si>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</si>
  <si>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</si>
  <si>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</si>
  <si>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</si>
  <si>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</si>
  <si>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</si>
  <si>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</si>
  <si>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</si>
  <si>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</si>
  <si>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</si>
  <si>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</si>
  <si>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</si>
  <si>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</si>
  <si>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</si>
  <si>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</si>
  <si>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</si>
  <si>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</si>
  <si>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</si>
  <si>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</si>
  <si>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</si>
  <si>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</si>
  <si>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</si>
  <si>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</si>
  <si>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</si>
  <si>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</si>
  <si>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</si>
  <si>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</si>
  <si>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</si>
  <si>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</si>
  <si>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</si>
  <si>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</si>
  <si>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</si>
  <si>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</si>
  <si>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</si>
  <si>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</si>
  <si>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</si>
  <si>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</si>
  <si>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</si>
  <si>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</si>
  <si>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</si>
  <si>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</si>
  <si>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</si>
  <si>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</si>
  <si>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</si>
  <si>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</si>
  <si>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</si>
  <si>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</si>
  <si>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</si>
  <si>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</si>
  <si>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</si>
  <si>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</si>
  <si>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</si>
  <si>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</si>
  <si>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</si>
  <si>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</si>
  <si>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</si>
  <si>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</si>
  <si>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</si>
  <si>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</si>
  <si>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</si>
  <si>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</si>
  <si>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</si>
  <si>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</si>
  <si>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</si>
  <si>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</si>
  <si>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</si>
  <si>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</si>
  <si>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</si>
  <si>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</si>
  <si>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</si>
  <si>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</si>
  <si>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</si>
  <si>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</si>
  <si>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</si>
  <si>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</si>
  <si>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</si>
  <si>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</si>
  <si>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</si>
  <si>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</si>
  <si>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</si>
  <si>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</si>
  <si>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</si>
  <si>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</si>
  <si>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</si>
  <si>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</si>
  <si>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</si>
  <si>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</si>
  <si>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</si>
  <si>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</si>
  <si>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</si>
  <si>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</si>
  <si>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</si>
  <si>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</si>
  <si>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</si>
  <si>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</si>
  <si>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</si>
  <si>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</si>
  <si>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</si>
  <si>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</si>
  <si>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</si>
  <si>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</si>
  <si>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</si>
  <si>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</si>
  <si>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</si>
  <si>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</si>
  <si>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</si>
  <si>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</si>
  <si>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</si>
  <si>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</si>
  <si>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</si>
  <si>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</si>
  <si>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</si>
  <si>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</si>
  <si>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</si>
  <si>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</si>
  <si>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</si>
  <si>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</si>
  <si>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</si>
  <si>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</si>
  <si>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</si>
  <si>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</si>
  <si>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</si>
  <si>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</si>
  <si>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</si>
  <si>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</si>
  <si>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</si>
  <si>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</si>
  <si>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</si>
  <si>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</si>
  <si>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</si>
  <si>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</si>
  <si>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</si>
  <si>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</si>
  <si>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</si>
  <si>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</si>
  <si>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</si>
  <si>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</si>
  <si>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</si>
  <si>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</si>
  <si>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</si>
  <si>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</si>
  <si>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</si>
  <si>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</si>
  <si>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</si>
  <si>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</si>
  <si>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</si>
  <si>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</si>
  <si>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</si>
  <si>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</si>
  <si>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</si>
  <si>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</si>
  <si>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</si>
  <si>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</si>
  <si>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</si>
  <si>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</si>
  <si>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</si>
  <si>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</si>
  <si>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</si>
  <si>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</si>
  <si>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</si>
  <si>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</si>
  <si>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</si>
  <si>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</si>
  <si>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</si>
  <si>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</si>
  <si>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</si>
  <si>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</si>
  <si>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</si>
  <si>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</si>
  <si>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</si>
  <si>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</si>
  <si>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</si>
  <si>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</si>
  <si>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</si>
  <si>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</si>
  <si>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</si>
  <si>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</si>
  <si>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</si>
  <si>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</si>
  <si>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</si>
  <si>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</si>
  <si>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</si>
  <si>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</si>
  <si>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</si>
  <si>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</si>
  <si>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</si>
  <si>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</si>
  <si>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</si>
  <si>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</si>
  <si>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</si>
  <si>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</si>
  <si>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</si>
  <si>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</si>
  <si>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</si>
  <si>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</si>
  <si>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</si>
  <si>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</si>
  <si>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</si>
  <si>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</si>
  <si>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</si>
  <si>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</si>
  <si>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</si>
  <si>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</si>
  <si>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</si>
  <si>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</si>
  <si>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</si>
  <si>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</si>
  <si>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</si>
  <si>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</si>
  <si>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</si>
  <si>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</si>
  <si>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</si>
  <si>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</si>
  <si>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</si>
  <si>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</si>
  <si>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</si>
  <si>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</si>
  <si>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</si>
  <si>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</si>
  <si>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</si>
  <si>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</si>
  <si>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</si>
  <si>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</si>
  <si>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</si>
  <si>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</si>
  <si>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</si>
  <si>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</si>
  <si>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</si>
  <si>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</si>
  <si>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</si>
  <si>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</si>
  <si>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</si>
  <si>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</si>
  <si>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</si>
  <si>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</si>
  <si>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</si>
  <si>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</si>
  <si>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</si>
  <si>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</si>
  <si>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</si>
  <si>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</si>
  <si>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</si>
  <si>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</si>
  <si>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</si>
  <si>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</si>
  <si>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</si>
  <si>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</si>
  <si>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</si>
  <si>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</si>
  <si>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</si>
  <si>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</si>
  <si>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</si>
  <si>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</si>
  <si>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</si>
  <si>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</si>
  <si>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</si>
  <si>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</si>
  <si>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</si>
  <si>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</si>
  <si>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</si>
  <si>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</si>
  <si>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</si>
  <si>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</si>
  <si>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</si>
  <si>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</si>
  <si>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</si>
  <si>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</si>
  <si>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</si>
  <si>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</si>
  <si>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</si>
  <si>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</si>
  <si>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</si>
  <si>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</si>
  <si>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</si>
  <si>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</si>
  <si>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</si>
  <si>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</si>
  <si>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</si>
  <si>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</si>
  <si>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</si>
  <si>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</si>
  <si>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</si>
  <si>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</si>
  <si>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</si>
  <si>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</si>
  <si>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</si>
  <si>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</si>
  <si>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</si>
  <si>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</si>
  <si>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</si>
  <si>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</si>
  <si>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</si>
  <si>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</si>
  <si>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</si>
  <si>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</si>
  <si>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</si>
  <si>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</si>
  <si>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</si>
  <si>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</si>
  <si>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</si>
  <si>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</si>
  <si>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</si>
  <si>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</si>
  <si>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</si>
  <si>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</si>
  <si>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</si>
  <si>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</si>
  <si>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</si>
  <si>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</si>
  <si>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</si>
  <si>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</si>
  <si>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</si>
  <si>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</si>
  <si>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</si>
  <si>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</si>
  <si>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</si>
  <si>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</si>
  <si>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</si>
  <si>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</si>
  <si>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</si>
  <si>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</si>
  <si>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</si>
  <si>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</si>
  <si>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</si>
  <si>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</si>
  <si>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</si>
  <si>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</si>
  <si>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</si>
  <si>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</si>
  <si>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</si>
  <si>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</si>
  <si>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</si>
  <si>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</si>
  <si>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</si>
  <si>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</si>
  <si>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</si>
  <si>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</si>
  <si>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</si>
  <si>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</si>
  <si>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</si>
  <si>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</si>
  <si>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</si>
  <si>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</si>
  <si>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</si>
  <si>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</si>
  <si>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</si>
  <si>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</si>
  <si>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</si>
  <si>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</si>
  <si>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</si>
  <si>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</si>
  <si>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</si>
  <si>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</si>
  <si>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</si>
  <si>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</si>
  <si>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</si>
  <si>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</si>
  <si>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</si>
  <si>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</si>
  <si>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</si>
  <si>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</si>
  <si>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</si>
  <si>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</si>
  <si>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</si>
  <si>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</si>
  <si>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</si>
  <si>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</si>
  <si>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</si>
  <si>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</si>
  <si>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</si>
  <si>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</si>
  <si>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</si>
  <si>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</si>
  <si>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</si>
  <si>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</si>
  <si>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</si>
  <si>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</si>
  <si>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</si>
  <si>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</si>
  <si>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</si>
  <si>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</si>
  <si>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</si>
  <si>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</si>
  <si>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</si>
  <si>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</si>
  <si>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</si>
  <si>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</si>
  <si>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</si>
  <si>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</si>
  <si>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</si>
  <si>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</si>
  <si>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</si>
  <si>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</si>
  <si>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</si>
  <si>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</si>
  <si>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</si>
  <si>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</si>
  <si>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</si>
  <si>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</si>
  <si>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</si>
  <si>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</si>
  <si>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</si>
  <si>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</si>
  <si>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</si>
  <si>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</si>
  <si>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</si>
  <si>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</si>
  <si>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</si>
  <si>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</si>
  <si>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</si>
  <si>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</si>
  <si>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</si>
  <si>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</si>
  <si>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</si>
  <si>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</si>
  <si>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</si>
  <si>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</si>
  <si>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</si>
  <si>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</si>
  <si>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</si>
  <si>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</si>
  <si>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</si>
  <si>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</si>
  <si>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</si>
  <si>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</si>
  <si>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</si>
  <si>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</si>
  <si>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</si>
  <si>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</si>
  <si>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</si>
  <si>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</si>
  <si>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</si>
  <si>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</si>
  <si>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</si>
  <si>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</si>
  <si>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</si>
  <si>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</si>
  <si>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</si>
  <si>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</si>
  <si>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</si>
  <si>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</si>
  <si>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</si>
  <si>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</si>
  <si>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</si>
  <si>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</si>
  <si>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</si>
  <si>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</si>
  <si>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</si>
  <si>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</si>
  <si>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</si>
  <si>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</si>
  <si>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</si>
  <si>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</si>
  <si>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</si>
  <si>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</si>
  <si>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</si>
  <si>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</si>
  <si>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</si>
  <si>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</si>
  <si>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</si>
  <si>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</si>
  <si>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</si>
  <si>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</si>
  <si>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</si>
  <si>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</si>
  <si>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</si>
  <si>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</si>
  <si>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</si>
  <si>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</si>
  <si>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</si>
  <si>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</si>
  <si>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</si>
  <si>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</si>
  <si>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</si>
  <si>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</si>
  <si>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</si>
  <si>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</si>
  <si>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</si>
  <si>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</si>
  <si>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</si>
  <si>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</si>
  <si>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</si>
  <si>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</si>
  <si>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</si>
  <si>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</si>
  <si>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</si>
  <si>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</si>
  <si>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</si>
  <si>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</si>
  <si>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</si>
  <si>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</si>
  <si>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</si>
  <si>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</si>
  <si>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</si>
  <si>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</si>
  <si>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</si>
  <si>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</si>
  <si>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</si>
  <si>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</si>
  <si>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</si>
  <si>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</si>
  <si>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</si>
  <si>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</si>
  <si>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</si>
  <si>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</si>
  <si>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</si>
  <si>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</si>
  <si>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</si>
  <si>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</si>
  <si>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</si>
  <si>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</si>
  <si>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</si>
  <si>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</si>
  <si>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</si>
  <si>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</si>
  <si>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</si>
  <si>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</si>
  <si>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</si>
  <si>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</si>
  <si>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</si>
  <si>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</si>
  <si>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</si>
  <si>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</si>
  <si>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</si>
  <si>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</si>
  <si>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</si>
  <si>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</si>
  <si>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</si>
  <si>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</si>
  <si>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</si>
  <si>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</si>
  <si>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</si>
  <si>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</si>
  <si>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</si>
  <si>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</si>
  <si>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</si>
  <si>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</si>
  <si>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</si>
  <si>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</si>
  <si>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</si>
  <si>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</si>
  <si>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</si>
  <si>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</si>
  <si>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</si>
  <si>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</si>
  <si>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</si>
  <si>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</si>
  <si>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</si>
  <si>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</si>
  <si>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</si>
  <si>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</si>
  <si>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</si>
  <si>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</si>
  <si>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</si>
  <si>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</si>
  <si>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</si>
  <si>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</si>
  <si>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</si>
  <si>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</si>
  <si>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</si>
  <si>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</si>
  <si>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</si>
  <si>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</si>
  <si>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</si>
  <si>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</si>
  <si>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</si>
  <si>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</si>
  <si>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</si>
  <si>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</si>
  <si>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</si>
  <si>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</si>
  <si>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</si>
  <si>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</si>
  <si>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</si>
  <si>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</si>
  <si>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</si>
  <si>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</si>
  <si>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</si>
  <si>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</si>
  <si>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</si>
  <si>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</si>
  <si>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</si>
  <si>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</si>
  <si>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</si>
  <si>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</si>
  <si>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</si>
  <si>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</si>
  <si>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</si>
  <si>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</si>
  <si>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</si>
  <si>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</si>
  <si>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</si>
  <si>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</si>
  <si>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</si>
  <si>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</si>
  <si>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</si>
  <si>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</si>
  <si>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</si>
  <si>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</si>
  <si>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</si>
  <si>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</si>
  <si>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</si>
  <si>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</si>
  <si>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</si>
  <si>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</si>
  <si>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</si>
  <si>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</si>
  <si>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</si>
  <si>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</si>
  <si>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</si>
  <si>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</si>
  <si>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</si>
  <si>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</si>
  <si>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</si>
  <si>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</si>
  <si>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</si>
  <si>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</si>
  <si>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</si>
  <si>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</si>
  <si>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</si>
  <si>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</si>
  <si>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</si>
  <si>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</si>
  <si>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</si>
  <si>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</si>
  <si>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</si>
  <si>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</si>
  <si>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</si>
  <si>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</si>
  <si>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</si>
  <si>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</si>
  <si>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</si>
  <si>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</si>
  <si>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</si>
  <si>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</si>
  <si>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</si>
  <si>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</si>
  <si>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</si>
  <si>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</si>
  <si>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</si>
  <si>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</si>
  <si>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</si>
  <si>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</si>
  <si>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</si>
  <si>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</si>
  <si>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</si>
  <si>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</si>
  <si>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</si>
  <si>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</si>
  <si>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</si>
  <si>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</si>
  <si>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</si>
  <si>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</si>
  <si>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</si>
  <si>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</si>
  <si>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</si>
  <si>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</si>
  <si>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</si>
  <si>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</si>
  <si>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</si>
  <si>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</si>
  <si>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</si>
  <si>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</si>
  <si>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</si>
  <si>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</si>
  <si>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</si>
  <si>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</si>
  <si>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</si>
  <si>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</si>
  <si>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</si>
  <si>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</si>
  <si>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</si>
  <si>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</si>
  <si>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</si>
  <si>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</si>
  <si>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</si>
  <si>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</si>
  <si>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</si>
  <si>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</si>
  <si>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</si>
  <si>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</si>
  <si>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</si>
  <si>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</si>
  <si>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</si>
  <si>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</si>
  <si>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</si>
  <si>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</si>
  <si>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</si>
  <si>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</si>
  <si>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</si>
  <si>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</si>
  <si>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</si>
  <si>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</si>
  <si>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</si>
  <si>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</si>
  <si>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</si>
  <si>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</si>
  <si>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</si>
  <si>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</si>
  <si>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</si>
  <si>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</si>
  <si>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</si>
  <si>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</si>
  <si>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</si>
  <si>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</si>
  <si>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</si>
  <si>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</si>
  <si>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</si>
  <si>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</si>
  <si>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</si>
  <si>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</si>
  <si>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</si>
  <si>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</si>
  <si>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</si>
  <si>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</si>
  <si>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</si>
  <si>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</si>
  <si>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</si>
  <si>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</si>
  <si>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</si>
  <si>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</si>
  <si>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</si>
  <si>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</si>
  <si>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</si>
  <si>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</si>
  <si>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</si>
  <si>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</si>
  <si>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</si>
  <si>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</si>
  <si>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</si>
  <si>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</si>
  <si>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</si>
  <si>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</si>
  <si>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</si>
  <si>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</si>
  <si>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</si>
  <si>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</si>
  <si>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</si>
  <si>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</si>
  <si>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</si>
  <si>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</si>
  <si>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</si>
  <si>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</si>
  <si>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</si>
  <si>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</si>
  <si>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</si>
  <si>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</si>
  <si>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</si>
  <si>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</si>
  <si>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</si>
  <si>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</si>
  <si>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</si>
  <si>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</si>
  <si>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</si>
  <si>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</si>
  <si>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</si>
  <si>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</si>
  <si>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</si>
  <si>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</si>
  <si>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</si>
  <si>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</si>
  <si>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</si>
  <si>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</si>
  <si>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</si>
  <si>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</si>
  <si>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</si>
  <si>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</si>
  <si>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</si>
  <si>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</si>
  <si>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</si>
  <si>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</si>
  <si>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</si>
  <si>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</si>
  <si>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</si>
  <si>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</si>
  <si>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</si>
  <si>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</si>
  <si>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</si>
  <si>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</si>
  <si>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</si>
  <si>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</si>
  <si>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</si>
  <si>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</si>
  <si>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</si>
  <si>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</si>
  <si>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</si>
  <si>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</si>
  <si>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</si>
  <si>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</si>
  <si>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</si>
  <si>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</si>
  <si>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</si>
  <si>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</si>
  <si>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</si>
  <si>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</si>
  <si>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</si>
  <si>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</si>
  <si>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</si>
  <si>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</si>
  <si>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</si>
  <si>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</si>
  <si>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</si>
  <si>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</si>
  <si>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</si>
  <si>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</si>
  <si>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</si>
  <si>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</si>
  <si>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</si>
  <si>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</si>
  <si>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</si>
  <si>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</si>
  <si>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</si>
  <si>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</si>
  <si>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</si>
  <si>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</si>
  <si>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</si>
  <si>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</si>
  <si>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</si>
  <si>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</si>
  <si>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</si>
  <si>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</si>
  <si>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</si>
  <si>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</si>
  <si>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</si>
  <si>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</si>
  <si>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</si>
  <si>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</si>
  <si>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</si>
  <si>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</si>
  <si>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</si>
  <si>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</si>
  <si>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</si>
  <si>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</si>
  <si>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</si>
  <si>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</si>
  <si>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</si>
  <si>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</si>
  <si>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</si>
  <si>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</si>
  <si>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</si>
  <si>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</si>
  <si>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</si>
  <si>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</si>
  <si>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</si>
  <si>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</si>
  <si>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</si>
  <si>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</si>
  <si>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</si>
  <si>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</si>
  <si>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</si>
  <si>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</si>
  <si>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</si>
  <si>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</si>
  <si>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</si>
  <si>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</si>
  <si>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</si>
  <si>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</si>
  <si>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</si>
  <si>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</si>
  <si>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</si>
  <si>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</si>
  <si>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</si>
  <si>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</si>
  <si>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</si>
  <si>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</si>
  <si>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</si>
  <si>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</si>
  <si>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</si>
  <si>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</si>
  <si>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</si>
  <si>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</si>
  <si>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</si>
  <si>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</si>
  <si>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</si>
  <si>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</si>
  <si>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</si>
  <si>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</si>
  <si>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</si>
  <si>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</si>
  <si>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</si>
  <si>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</si>
  <si>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</si>
  <si>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</si>
  <si>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</si>
  <si>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</si>
  <si>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</si>
  <si>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</si>
  <si>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</si>
  <si>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</si>
  <si>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</si>
  <si>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</si>
  <si>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</si>
  <si>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</si>
  <si>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</si>
  <si>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</si>
  <si>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</si>
  <si>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</si>
  <si>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</si>
  <si>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</si>
  <si>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</si>
  <si>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</si>
  <si>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</si>
  <si>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</si>
  <si>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</si>
  <si>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</si>
  <si>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</si>
  <si>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</si>
  <si>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</si>
  <si>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</si>
  <si>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</si>
  <si>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</si>
  <si>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</si>
  <si>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</si>
  <si>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</si>
  <si>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</si>
  <si>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</si>
  <si>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</si>
  <si>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</si>
  <si>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</si>
  <si>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</si>
  <si>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</si>
  <si>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</si>
  <si>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</si>
  <si>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</si>
  <si>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</si>
  <si>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</si>
  <si>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</si>
  <si>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</si>
  <si>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</si>
  <si>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</si>
  <si>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</si>
  <si>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</si>
  <si>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</si>
  <si>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</si>
  <si>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</si>
  <si>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</si>
  <si>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</si>
  <si>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</si>
  <si>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</si>
  <si>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</si>
  <si>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</si>
  <si>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</si>
  <si>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</si>
  <si>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</si>
  <si>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</si>
  <si>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</si>
  <si>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</si>
  <si>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</si>
  <si>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</si>
  <si>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</si>
  <si>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</si>
  <si>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</si>
  <si>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</si>
  <si>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</si>
  <si>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</si>
  <si>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</si>
  <si>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</si>
  <si>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</si>
  <si>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</si>
  <si>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</si>
  <si>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</si>
  <si>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</si>
  <si>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</si>
  <si>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</si>
  <si>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</si>
  <si>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</si>
  <si>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</si>
  <si>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</si>
  <si>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</si>
  <si>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</si>
  <si>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</si>
  <si>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</si>
  <si>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</si>
  <si>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</si>
  <si>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</si>
  <si>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</si>
  <si>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</si>
  <si>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</si>
  <si>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</si>
  <si>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</si>
  <si>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</si>
  <si>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</si>
  <si>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</si>
  <si>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</si>
  <si>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</si>
  <si>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</si>
  <si>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</si>
  <si>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</si>
  <si>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</si>
  <si>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</si>
  <si>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</si>
  <si>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</si>
  <si>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</si>
  <si>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</si>
  <si>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</si>
  <si>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</si>
  <si>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</si>
  <si>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</si>
  <si>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</si>
  <si>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</si>
  <si>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</si>
  <si>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</si>
  <si>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</si>
  <si>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</si>
  <si>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</si>
  <si>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</si>
  <si>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</si>
  <si>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</si>
  <si>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</si>
  <si>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</si>
  <si>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</si>
  <si>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</si>
  <si>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</si>
  <si>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</si>
  <si>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</si>
  <si>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</si>
  <si>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</si>
  <si>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</si>
  <si>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</si>
  <si>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</si>
  <si>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</si>
  <si>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</si>
  <si>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</si>
  <si>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</si>
  <si>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</si>
  <si>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</si>
  <si>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</si>
  <si>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</si>
  <si>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</si>
  <si>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</si>
  <si>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</si>
  <si>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</si>
  <si>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</si>
  <si>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</si>
  <si>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</si>
  <si>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</si>
  <si>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</si>
  <si>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</si>
  <si>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</si>
  <si>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</si>
  <si>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</si>
  <si>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</si>
  <si>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</si>
  <si>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</si>
  <si>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</si>
  <si>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</si>
  <si>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</si>
  <si>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</si>
  <si>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</si>
  <si>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</si>
  <si>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</si>
  <si>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</si>
  <si>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</si>
  <si>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</si>
  <si>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</si>
  <si>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</si>
  <si>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</si>
  <si>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</si>
  <si>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</si>
  <si>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</si>
  <si>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</si>
  <si>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</si>
  <si>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</si>
  <si>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</si>
  <si>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</si>
  <si>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</si>
  <si>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</si>
  <si>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</si>
  <si>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</si>
  <si>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</si>
  <si>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</si>
  <si>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</si>
  <si>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</si>
  <si>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</si>
  <si>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</si>
  <si>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</si>
  <si>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</si>
  <si>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</si>
  <si>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</si>
  <si>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</si>
  <si>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</si>
  <si>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</si>
  <si>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</si>
  <si>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</si>
  <si>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</si>
  <si>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</si>
  <si>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</si>
  <si>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</si>
  <si>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</si>
  <si>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</si>
  <si>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</si>
  <si>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</si>
  <si>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</si>
  <si>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</si>
  <si>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</si>
  <si>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</si>
  <si>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</si>
  <si>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</si>
  <si>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</si>
  <si>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</si>
  <si>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</si>
  <si>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</si>
  <si>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</si>
  <si>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</si>
  <si>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</si>
  <si>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</si>
  <si>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</si>
  <si>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</si>
  <si>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</si>
  <si>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</si>
  <si>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</si>
  <si>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</si>
  <si>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</si>
  <si>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</si>
  <si>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</si>
  <si>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</si>
  <si>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</si>
  <si>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</si>
  <si>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</si>
  <si>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</si>
  <si>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</si>
  <si>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</si>
  <si>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</si>
  <si>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</si>
  <si>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</si>
  <si>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</si>
  <si>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</si>
  <si>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</si>
  <si>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</si>
  <si>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</si>
  <si>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</si>
  <si>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</si>
  <si>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</si>
  <si>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</si>
  <si>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</si>
  <si>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</si>
  <si>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</si>
  <si>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</si>
  <si>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</si>
  <si>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</si>
  <si>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</si>
  <si>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</si>
  <si>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</si>
  <si>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</si>
  <si>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</si>
  <si>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</si>
  <si>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</si>
  <si>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</si>
  <si>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</si>
  <si>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</si>
  <si>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</si>
  <si>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</si>
  <si>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</si>
  <si>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</si>
  <si>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</si>
  <si>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</si>
  <si>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</si>
  <si>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</si>
  <si>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</si>
  <si>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</si>
  <si>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</si>
  <si>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</si>
  <si>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</si>
  <si>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</si>
  <si>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</si>
  <si>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</si>
  <si>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</si>
  <si>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</si>
  <si>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</si>
  <si>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</si>
  <si>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</si>
  <si>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</si>
  <si>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</si>
  <si>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</si>
  <si>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</si>
  <si>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</si>
  <si>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</si>
  <si>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</si>
  <si>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</si>
  <si>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</si>
  <si>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</si>
  <si>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</si>
  <si>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</si>
  <si>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</si>
  <si>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</si>
  <si>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</si>
  <si>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</si>
  <si>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</si>
  <si>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</si>
  <si>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</si>
  <si>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</si>
  <si>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</si>
  <si>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</si>
  <si>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</si>
  <si>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</si>
  <si>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</si>
  <si>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</si>
  <si>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</si>
  <si>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</si>
  <si>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</si>
  <si>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</si>
  <si>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</si>
  <si>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</si>
  <si>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</si>
  <si>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</si>
  <si>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</si>
  <si>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</si>
  <si>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</si>
  <si>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</si>
  <si>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</si>
  <si>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</si>
  <si>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</si>
  <si>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</si>
  <si>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</si>
  <si>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</si>
  <si>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</si>
  <si>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</si>
  <si>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</si>
  <si>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</si>
  <si>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</si>
  <si>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</si>
  <si>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</si>
  <si>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</si>
  <si>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</si>
  <si>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</si>
  <si>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</si>
  <si>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</si>
  <si>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</si>
  <si>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</si>
  <si>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</si>
  <si>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</si>
  <si>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</si>
  <si>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</si>
  <si>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</si>
  <si>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</si>
  <si>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</si>
  <si>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</si>
  <si>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</si>
  <si>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</si>
  <si>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</si>
  <si>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</si>
  <si>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</si>
  <si>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</si>
  <si>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</si>
  <si>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</si>
  <si>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</si>
  <si>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</si>
  <si>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</si>
  <si>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</si>
  <si>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</si>
  <si>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</si>
  <si>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</si>
  <si>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</si>
  <si>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</si>
  <si>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</si>
  <si>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</si>
  <si>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</si>
  <si>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</si>
  <si>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</si>
  <si>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</si>
  <si>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</si>
  <si>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</si>
  <si>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</si>
  <si>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</si>
  <si>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</si>
  <si>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</si>
  <si>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</si>
  <si>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</si>
  <si>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</si>
  <si>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</si>
  <si>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</si>
  <si>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</si>
  <si>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</si>
  <si>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</si>
  <si>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</si>
  <si>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</si>
  <si>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</si>
  <si>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</si>
  <si>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</si>
  <si>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</si>
  <si>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</si>
  <si>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</si>
  <si>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</si>
  <si>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</si>
  <si>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</si>
  <si>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</si>
  <si>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</si>
  <si>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</si>
  <si>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</si>
  <si>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</si>
  <si>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</si>
  <si>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</si>
  <si>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</si>
  <si>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</si>
  <si>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</si>
  <si>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</si>
  <si>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</si>
  <si>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</si>
  <si>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</si>
  <si>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</si>
  <si>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</si>
  <si>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</si>
  <si>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</si>
  <si>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</si>
  <si>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</si>
  <si>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</si>
  <si>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</si>
  <si>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</si>
  <si>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</si>
  <si>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</si>
  <si>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</si>
  <si>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</si>
  <si>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</si>
  <si>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</si>
  <si>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</si>
  <si>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</si>
  <si>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</si>
  <si>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</si>
  <si>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</si>
  <si>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</si>
  <si>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</si>
  <si>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</si>
  <si>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</si>
  <si>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</si>
  <si>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</si>
  <si>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</si>
  <si>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</si>
  <si>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</si>
  <si>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</si>
  <si>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</si>
  <si>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</si>
  <si>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</si>
  <si>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</si>
  <si>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</si>
  <si>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</si>
  <si>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</si>
  <si>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</si>
  <si>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</si>
  <si>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</si>
  <si>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</si>
  <si>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</si>
  <si>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</si>
  <si>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</si>
  <si>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</si>
  <si>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</si>
  <si>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</si>
  <si>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</si>
  <si>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</si>
  <si>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</si>
  <si>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</si>
  <si>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</si>
  <si>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</si>
  <si>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</si>
  <si>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</si>
  <si>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</si>
  <si>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</si>
  <si>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</si>
  <si>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</si>
  <si>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</si>
  <si>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</si>
  <si>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</si>
  <si>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</si>
  <si>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</si>
  <si>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</si>
  <si>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</si>
  <si>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</si>
  <si>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</si>
  <si>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</si>
  <si>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</si>
  <si>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</si>
  <si>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</si>
  <si>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</si>
  <si>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</si>
  <si>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</si>
  <si>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</si>
  <si>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</si>
  <si>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</si>
  <si>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</si>
  <si>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</si>
  <si>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</si>
  <si>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</si>
  <si>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</si>
  <si>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</si>
  <si>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</si>
  <si>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</si>
  <si>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</si>
  <si>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</si>
  <si>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</si>
  <si>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</si>
  <si>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</si>
  <si>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</si>
  <si>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</si>
  <si>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</si>
  <si>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</si>
  <si>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</si>
  <si>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</si>
  <si>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</si>
  <si>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</si>
  <si>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</si>
  <si>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</si>
  <si>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</si>
  <si>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</si>
  <si>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</si>
  <si>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</si>
  <si>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</si>
  <si>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</si>
  <si>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</si>
  <si>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</si>
  <si>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</si>
  <si>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</si>
  <si>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</si>
  <si>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</si>
  <si>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</si>
  <si>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</si>
  <si>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</si>
  <si>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</si>
  <si>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</si>
  <si>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</si>
  <si>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</si>
  <si>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</si>
  <si>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</si>
  <si>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</si>
  <si>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</si>
  <si>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</si>
  <si>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</si>
  <si>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</si>
  <si>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</si>
  <si>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</si>
  <si>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</si>
  <si>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</si>
  <si>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</si>
  <si>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</si>
  <si>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</si>
  <si>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</si>
  <si>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</si>
  <si>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</si>
  <si>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</si>
  <si>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</si>
  <si>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</si>
  <si>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</si>
  <si>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</si>
  <si>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</si>
  <si>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</si>
  <si>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</si>
  <si>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</si>
  <si>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</si>
  <si>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</si>
  <si>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</si>
  <si>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</si>
  <si>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</si>
  <si>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</si>
  <si>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</si>
  <si>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</si>
  <si>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</si>
  <si>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</si>
  <si>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</si>
  <si>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</si>
  <si>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</si>
  <si>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</si>
  <si>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</si>
  <si>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</si>
  <si>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</si>
  <si>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</si>
  <si>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</si>
  <si>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</si>
  <si>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</si>
  <si>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</si>
  <si>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</si>
  <si>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</si>
  <si>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</si>
  <si>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</si>
  <si>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</si>
  <si>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</si>
  <si>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</si>
  <si>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</si>
  <si>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</si>
  <si>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</si>
  <si>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</si>
  <si>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</si>
  <si>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</si>
  <si>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</si>
  <si>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</si>
  <si>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</si>
  <si>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</si>
  <si>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</si>
  <si>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</si>
  <si>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</si>
  <si>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</si>
  <si>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</si>
  <si>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</si>
  <si>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</si>
  <si>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</si>
  <si>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</si>
  <si>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</si>
  <si>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</si>
  <si>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</si>
  <si>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</si>
  <si>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</si>
  <si>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</si>
  <si>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</si>
  <si>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</si>
  <si>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</si>
  <si>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</si>
  <si>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</si>
  <si>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</si>
  <si>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</si>
  <si>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</si>
  <si>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</si>
  <si>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</si>
  <si>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</si>
  <si>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</si>
  <si>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</si>
  <si>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</si>
  <si>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</si>
  <si>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</si>
  <si>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</si>
  <si>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</si>
  <si>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</si>
  <si>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</si>
  <si>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</si>
  <si>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</si>
  <si>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</si>
  <si>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</si>
  <si>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</si>
  <si>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</si>
  <si>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</si>
  <si>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</si>
  <si>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</si>
  <si>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</si>
  <si>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</si>
  <si>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</si>
  <si>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</si>
  <si>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</si>
  <si>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</si>
  <si>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</si>
  <si>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</si>
  <si>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</si>
  <si>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</si>
  <si>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</si>
  <si>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</si>
  <si>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</si>
  <si>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</si>
  <si>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</si>
  <si>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</si>
  <si>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</si>
  <si>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</si>
  <si>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</si>
  <si>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</si>
  <si>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</si>
  <si>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</si>
  <si>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</si>
  <si>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</si>
  <si>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</si>
  <si>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</si>
  <si>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</si>
  <si>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</si>
  <si>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</si>
  <si>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</si>
  <si>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</si>
  <si>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</si>
  <si>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</si>
  <si>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</si>
  <si>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</si>
  <si>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</si>
  <si>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</si>
  <si>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</si>
  <si>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</si>
  <si>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</si>
  <si>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</si>
  <si>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</si>
  <si>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</si>
  <si>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</si>
  <si>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</si>
  <si>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</si>
  <si>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</si>
  <si>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</si>
  <si>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</si>
  <si>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</si>
  <si>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</si>
  <si>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</si>
  <si>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</si>
  <si>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</si>
  <si>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</si>
  <si>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</si>
  <si>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</si>
  <si>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</si>
  <si>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</si>
  <si>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</si>
  <si>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</si>
  <si>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</si>
  <si>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</si>
  <si>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</si>
  <si>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</si>
  <si>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</si>
  <si>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</si>
  <si>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</si>
  <si>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</si>
  <si>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</si>
  <si>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</si>
  <si>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</si>
  <si>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</si>
  <si>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</si>
  <si>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</si>
  <si>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</si>
  <si>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</si>
  <si>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</si>
  <si>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</si>
  <si>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</si>
  <si>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</si>
  <si>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</si>
  <si>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</si>
  <si>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</si>
  <si>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</si>
  <si>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</si>
  <si>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</si>
  <si>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</si>
  <si>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</si>
  <si>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</si>
  <si>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</si>
  <si>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</si>
  <si>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</si>
  <si>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</si>
  <si>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</si>
  <si>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</si>
  <si>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</si>
  <si>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</si>
  <si>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</si>
  <si>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</si>
  <si>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</si>
  <si>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</si>
  <si>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</si>
  <si>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</si>
  <si>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</si>
  <si>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</si>
  <si>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</si>
  <si>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</si>
  <si>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</si>
  <si>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</si>
  <si>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</si>
  <si>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</si>
  <si>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</si>
  <si>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</si>
  <si>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</si>
  <si>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</si>
  <si>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</si>
  <si>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</si>
  <si>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</si>
  <si>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</si>
  <si>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</si>
  <si>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</si>
  <si>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</si>
  <si>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</si>
  <si>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</si>
  <si>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</si>
  <si>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</si>
  <si>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</si>
  <si>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</si>
  <si>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</si>
  <si>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</si>
  <si>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</si>
  <si>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</si>
  <si>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</si>
  <si>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</si>
  <si>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</si>
  <si>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</si>
  <si>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</si>
  <si>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</si>
  <si>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</si>
  <si>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</si>
  <si>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</si>
  <si>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</si>
  <si>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</si>
  <si>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</si>
  <si>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</si>
  <si>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</si>
  <si>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</si>
  <si>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</si>
  <si>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</si>
  <si>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</si>
  <si>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</si>
  <si>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</si>
  <si>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</si>
  <si>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</si>
  <si>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</si>
  <si>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</si>
  <si>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</si>
  <si>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</si>
  <si>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</si>
  <si>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</si>
  <si>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</si>
  <si>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</si>
  <si>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</si>
  <si>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</si>
  <si>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</si>
  <si>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</si>
  <si>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</si>
  <si>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</si>
  <si>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</si>
  <si>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</si>
  <si>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</si>
  <si>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</si>
  <si>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</si>
  <si>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</si>
  <si>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</si>
  <si>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</si>
  <si>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</si>
  <si>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</si>
  <si>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</si>
  <si>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</si>
  <si>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</si>
  <si>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</si>
  <si>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</si>
  <si>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</si>
  <si>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</si>
  <si>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</si>
  <si>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</si>
  <si>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</si>
  <si>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</si>
  <si>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</si>
  <si>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</si>
  <si>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</si>
  <si>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</si>
  <si>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</si>
  <si>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</si>
  <si>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</si>
  <si>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</si>
  <si>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</si>
  <si>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</si>
  <si>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</si>
  <si>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</si>
  <si>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</si>
  <si>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</si>
  <si>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</si>
  <si>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</si>
  <si>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</si>
  <si>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</si>
  <si>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</si>
  <si>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</si>
  <si>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</si>
  <si>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</si>
  <si>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</si>
  <si>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</si>
  <si>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</si>
  <si>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</si>
  <si>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</si>
  <si>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</si>
  <si>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</si>
  <si>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</si>
  <si>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</si>
  <si>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</si>
  <si>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</si>
  <si>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</si>
  <si>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</si>
  <si>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</si>
  <si>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</si>
  <si>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</si>
  <si>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</si>
  <si>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</si>
  <si>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</si>
  <si>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</si>
  <si>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</si>
  <si>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</si>
  <si>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</si>
  <si>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</si>
  <si>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</si>
  <si>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</si>
  <si>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</si>
  <si>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</si>
  <si>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</si>
  <si>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</si>
  <si>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</si>
  <si>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</si>
  <si>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</si>
  <si>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</si>
  <si>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</si>
  <si>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</si>
  <si>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</si>
  <si>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</si>
  <si>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</si>
  <si>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</si>
  <si>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</si>
  <si>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</si>
  <si>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</si>
  <si>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</si>
  <si>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</si>
  <si>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</si>
  <si>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</si>
  <si>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</si>
  <si>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</si>
  <si>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</si>
  <si>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</si>
  <si>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</si>
  <si>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</si>
  <si>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</si>
  <si>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</si>
  <si>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</si>
  <si>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</si>
  <si>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</si>
  <si>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</si>
  <si>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</si>
  <si>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</si>
  <si>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</si>
  <si>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</si>
  <si>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</si>
  <si>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</si>
  <si>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</si>
  <si>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</si>
  <si>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</si>
  <si>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</si>
  <si>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</si>
  <si>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</si>
  <si>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</si>
  <si>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</si>
  <si>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</si>
  <si>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</si>
  <si>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</si>
  <si>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</si>
  <si>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</si>
  <si>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</si>
  <si>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</si>
  <si>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</si>
  <si>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</si>
  <si>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</si>
  <si>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</si>
  <si>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</si>
  <si>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</si>
  <si>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</si>
  <si>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</si>
  <si>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</si>
  <si>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</si>
  <si>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</si>
  <si>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</si>
  <si>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</si>
  <si>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</si>
  <si>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</si>
  <si>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</si>
  <si>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</si>
  <si>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</si>
  <si>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</si>
  <si>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</si>
  <si>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</si>
  <si>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</si>
  <si>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</si>
  <si>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</si>
  <si>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</si>
  <si>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</si>
  <si>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</si>
  <si>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</si>
  <si>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</si>
  <si>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</si>
  <si>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</si>
  <si>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</si>
  <si>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</si>
  <si>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</si>
  <si>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</si>
  <si>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</si>
  <si>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</si>
  <si>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</si>
  <si>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</si>
  <si>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</si>
  <si>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</si>
  <si>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</si>
  <si>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</si>
  <si>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</si>
  <si>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</si>
  <si>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</si>
  <si>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</si>
  <si>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</si>
  <si>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</si>
  <si>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</si>
  <si>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</si>
  <si>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</si>
  <si>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</si>
  <si>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</si>
  <si>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</si>
  <si>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</si>
  <si>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</si>
  <si>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</si>
  <si>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</si>
  <si>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</si>
  <si>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</si>
  <si>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</si>
  <si>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</si>
  <si>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</si>
  <si>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</si>
  <si>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</si>
  <si>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</si>
  <si>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</si>
  <si>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</si>
  <si>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</si>
  <si>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</si>
  <si>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</si>
  <si>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</si>
  <si>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</si>
  <si>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</si>
  <si>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</si>
  <si>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</si>
  <si>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</si>
  <si>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</si>
  <si>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</si>
  <si>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</si>
  <si>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</si>
  <si>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</si>
  <si>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</si>
  <si>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</si>
  <si>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</si>
  <si>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</si>
  <si>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</si>
  <si>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</si>
  <si>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</si>
  <si>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</si>
  <si>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</si>
  <si>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</si>
  <si>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</si>
  <si>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</si>
  <si>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</si>
  <si>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</si>
  <si>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</si>
  <si>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</si>
  <si>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</si>
  <si>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</si>
  <si>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</si>
  <si>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</si>
  <si>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</si>
  <si>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</si>
  <si>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</si>
  <si>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</si>
  <si>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</si>
  <si>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</si>
  <si>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</si>
  <si>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</si>
  <si>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</si>
  <si>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</si>
  <si>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</si>
  <si>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</si>
  <si>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</si>
  <si>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</si>
  <si>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</si>
  <si>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</si>
  <si>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</si>
  <si>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</si>
  <si>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</si>
  <si>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</si>
  <si>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</si>
  <si>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</si>
  <si>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</si>
  <si>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</si>
  <si>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</si>
  <si>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</si>
  <si>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</si>
  <si>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</si>
  <si>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</si>
  <si>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</si>
  <si>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</si>
  <si>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</si>
  <si>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</si>
  <si>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</si>
  <si>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</si>
  <si>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</si>
  <si>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</si>
  <si>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</si>
  <si>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</si>
  <si>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</si>
  <si>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</si>
  <si>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</si>
  <si>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</si>
  <si>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</si>
  <si>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</si>
  <si>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</si>
  <si>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</si>
  <si>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</si>
  <si>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</si>
  <si>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</si>
  <si>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</si>
  <si>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</si>
  <si>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</si>
  <si>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</si>
  <si>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</si>
  <si>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</si>
  <si>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</si>
  <si>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</si>
  <si>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</si>
  <si>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</si>
  <si>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</si>
  <si>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</si>
  <si>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</si>
  <si>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</si>
  <si>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</si>
  <si>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</si>
  <si>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</si>
  <si>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</si>
  <si>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</si>
  <si>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</si>
  <si>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</si>
  <si>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</si>
  <si>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</si>
  <si>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</si>
  <si>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</si>
  <si>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</si>
  <si>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</si>
  <si>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</si>
  <si>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</si>
  <si>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</si>
  <si>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</si>
  <si>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</si>
  <si>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</si>
  <si>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</si>
  <si>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</si>
  <si>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</si>
  <si>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</si>
  <si>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</si>
  <si>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</si>
  <si>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</si>
  <si>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</si>
  <si>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</si>
  <si>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</si>
  <si>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</si>
  <si>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</si>
  <si>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</si>
  <si>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</si>
  <si>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</si>
  <si>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</si>
  <si>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</si>
  <si>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</si>
  <si>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</si>
  <si>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</si>
  <si>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</si>
  <si>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</si>
  <si>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</si>
  <si>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</si>
  <si>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</si>
  <si>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</si>
  <si>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</si>
  <si>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</si>
  <si>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</si>
  <si>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</si>
  <si>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</si>
  <si>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</si>
  <si>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</si>
  <si>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</si>
  <si>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</si>
  <si>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</si>
  <si>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</si>
  <si>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</si>
  <si>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</si>
  <si>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</si>
  <si>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</si>
  <si>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</si>
  <si>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</si>
  <si>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</si>
  <si>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</si>
  <si>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</si>
  <si>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</si>
  <si>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</si>
  <si>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</si>
  <si>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</si>
  <si>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</si>
  <si>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</si>
  <si>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</si>
  <si>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</si>
  <si>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</si>
  <si>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</si>
  <si>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</si>
  <si>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</si>
  <si>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</si>
  <si>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</si>
  <si>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</si>
  <si>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</si>
  <si>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</si>
  <si>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</si>
  <si>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</si>
  <si>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</si>
  <si>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</si>
  <si>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</si>
  <si>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</si>
  <si>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</si>
  <si>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</si>
  <si>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</si>
  <si>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</si>
  <si>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</si>
  <si>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</si>
  <si>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</si>
  <si>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</si>
  <si>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</si>
  <si>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</si>
  <si>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</si>
  <si>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</si>
  <si>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</si>
  <si>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</si>
  <si>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</si>
  <si>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</si>
  <si>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</si>
  <si>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</si>
  <si>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</si>
  <si>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</si>
  <si>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</si>
  <si>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</si>
  <si>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</si>
  <si>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</si>
  <si>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</si>
  <si>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</si>
  <si>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</si>
  <si>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</si>
  <si>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</si>
  <si>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</si>
  <si>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</si>
  <si>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</si>
  <si>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</si>
  <si>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</si>
  <si>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</si>
  <si>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</si>
  <si>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</si>
  <si>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</si>
  <si>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</si>
  <si>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</si>
  <si>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</si>
  <si>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</si>
  <si>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</si>
  <si>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</si>
  <si>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</si>
  <si>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</si>
  <si>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</si>
  <si>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</si>
  <si>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</si>
  <si>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</si>
  <si>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</si>
  <si>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</si>
  <si>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</si>
  <si>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</si>
  <si>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</si>
  <si>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</si>
  <si>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</si>
  <si>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</si>
  <si>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</si>
  <si>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</si>
  <si>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</si>
  <si>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</si>
  <si>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</si>
  <si>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</si>
  <si>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</si>
  <si>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</si>
  <si>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</si>
  <si>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</si>
  <si>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</si>
  <si>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</si>
  <si>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</si>
  <si>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</si>
  <si>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</si>
  <si>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</si>
  <si>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</si>
  <si>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</si>
  <si>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</si>
  <si>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</si>
  <si>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</si>
  <si>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</si>
  <si>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</si>
  <si>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</si>
  <si>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</si>
  <si>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</si>
  <si>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</si>
  <si>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</si>
  <si>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</si>
  <si>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</si>
  <si>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</si>
  <si>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</si>
  <si>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</si>
  <si>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</si>
  <si>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</si>
  <si>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</si>
  <si>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</si>
  <si>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</si>
  <si>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</si>
  <si>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</si>
  <si>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</si>
  <si>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</si>
  <si>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</si>
  <si>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</si>
  <si>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</si>
  <si>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</si>
  <si>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</si>
  <si>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</si>
  <si>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</si>
  <si>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</si>
  <si>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</si>
  <si>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</si>
  <si>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</si>
  <si>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</si>
  <si>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</si>
  <si>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</si>
  <si>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</si>
  <si>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</si>
  <si>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</si>
  <si>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</si>
  <si>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</si>
  <si>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</si>
  <si>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</si>
  <si>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</si>
  <si>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</si>
  <si>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</si>
  <si>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</si>
  <si>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</si>
  <si>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</si>
  <si>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</si>
  <si>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</si>
  <si>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</si>
  <si>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</si>
  <si>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</si>
  <si>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</si>
  <si>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</si>
  <si>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</si>
  <si>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</si>
  <si>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</si>
  <si>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</si>
  <si>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</si>
  <si>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</si>
  <si>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</si>
  <si>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</si>
  <si>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</si>
  <si>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</si>
  <si>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</si>
  <si>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</si>
  <si>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</si>
  <si>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</si>
  <si>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</si>
  <si>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</si>
  <si>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</si>
  <si>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</si>
  <si>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</si>
  <si>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</si>
  <si>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</si>
  <si>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</si>
  <si>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</si>
  <si>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</si>
  <si>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</si>
  <si>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</si>
  <si>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</si>
  <si>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</si>
  <si>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</si>
  <si>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</si>
  <si>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</si>
  <si>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</si>
  <si>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</si>
  <si>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</si>
  <si>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</si>
  <si>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</si>
  <si>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</si>
  <si>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</si>
  <si>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</si>
  <si>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</si>
  <si>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</si>
  <si>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</si>
  <si>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</si>
  <si>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</si>
  <si>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</si>
  <si>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</si>
  <si>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</si>
  <si>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</si>
  <si>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</si>
  <si>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</si>
  <si>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</si>
  <si>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</si>
  <si>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</si>
  <si>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</si>
  <si>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</si>
  <si>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</si>
  <si>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</si>
  <si>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</si>
  <si>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</si>
  <si>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</si>
  <si>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</si>
  <si>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</si>
  <si>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</si>
  <si>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</si>
  <si>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</si>
  <si>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</si>
  <si>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</si>
  <si>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</si>
  <si>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</si>
  <si>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</si>
  <si>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</si>
  <si>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</si>
  <si>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</si>
  <si>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</si>
  <si>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</si>
  <si>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</si>
  <si>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</si>
  <si>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</si>
  <si>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</si>
  <si>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</si>
  <si>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</si>
  <si>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</si>
  <si>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</si>
  <si>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</si>
  <si>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</si>
  <si>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</si>
  <si>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</si>
  <si>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</si>
  <si>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</si>
  <si>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</si>
  <si>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</si>
  <si>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</si>
  <si>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</si>
  <si>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</si>
  <si>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</si>
  <si>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</si>
  <si>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</si>
  <si>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</si>
  <si>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</si>
  <si>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</si>
  <si>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</si>
  <si>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</si>
  <si>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</si>
  <si>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</si>
  <si>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</si>
  <si>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</si>
  <si>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</si>
  <si>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</si>
  <si>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</si>
  <si>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</si>
  <si>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</si>
  <si>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</si>
  <si>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</si>
  <si>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</si>
  <si>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</si>
  <si>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</si>
  <si>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</si>
  <si>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</si>
  <si>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</si>
  <si>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</si>
  <si>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</si>
  <si>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</si>
  <si>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</si>
  <si>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</si>
  <si>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</si>
  <si>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</si>
  <si>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</si>
  <si>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</si>
  <si>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</si>
  <si>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</si>
  <si>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</si>
  <si>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</si>
  <si>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</si>
  <si>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</si>
  <si>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</si>
  <si>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</si>
  <si>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</si>
  <si>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</si>
  <si>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</si>
  <si>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</si>
  <si>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</si>
  <si>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</si>
  <si>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</si>
  <si>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</si>
  <si>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</si>
  <si>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</si>
  <si>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</si>
  <si>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</si>
  <si>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</si>
  <si>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</si>
  <si>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</si>
  <si>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</si>
  <si>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</si>
  <si>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</si>
  <si>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</si>
  <si>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</si>
  <si>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</si>
  <si>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</si>
  <si>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</si>
  <si>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</si>
  <si>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</si>
  <si>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</si>
  <si>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</si>
  <si>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</si>
  <si>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</si>
  <si>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</si>
  <si>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</si>
  <si>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</si>
  <si>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</si>
  <si>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</si>
  <si>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</si>
  <si>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</si>
  <si>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</si>
  <si>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</si>
  <si>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</si>
  <si>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</si>
  <si>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</si>
  <si>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</si>
  <si>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</si>
  <si>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</si>
  <si>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</si>
  <si>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</si>
  <si>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</si>
  <si>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</si>
  <si>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</si>
  <si>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</si>
  <si>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</si>
  <si>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</si>
  <si>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</si>
  <si>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</si>
  <si>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</si>
  <si>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</si>
  <si>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</si>
  <si>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</si>
  <si>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</si>
  <si>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</si>
  <si>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</si>
  <si>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</si>
  <si>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</si>
  <si>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</si>
  <si>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</si>
  <si>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</si>
  <si>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</si>
  <si>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</si>
  <si>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</si>
  <si>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</si>
  <si>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</si>
  <si>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</si>
  <si>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</si>
  <si>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</si>
  <si>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</si>
  <si>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</si>
  <si>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</si>
  <si>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</si>
  <si>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</si>
  <si>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</si>
  <si>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</si>
  <si>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</si>
  <si>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</si>
  <si>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</si>
  <si>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</si>
  <si>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</si>
  <si>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</si>
  <si>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</si>
  <si>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</si>
  <si>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</si>
  <si>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</si>
  <si>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</si>
  <si>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</si>
  <si>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</si>
  <si>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</si>
  <si>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</si>
  <si>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</si>
  <si>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</si>
  <si>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</si>
  <si>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</si>
  <si>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</si>
  <si>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</si>
  <si>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</si>
  <si>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</si>
  <si>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</si>
  <si>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</si>
  <si>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</si>
  <si>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</si>
  <si>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</si>
  <si>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</si>
  <si>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</si>
  <si>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</si>
  <si>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</si>
  <si>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</si>
  <si>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</si>
  <si>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</si>
  <si>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</si>
  <si>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</si>
  <si>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</si>
  <si>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</si>
  <si>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</si>
  <si>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</si>
  <si>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</si>
  <si>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</si>
  <si>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</si>
  <si>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</si>
  <si>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</si>
  <si>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</si>
  <si>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</si>
  <si>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</si>
  <si>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</si>
  <si>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</si>
  <si>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</si>
  <si>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</si>
  <si>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</si>
  <si>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</si>
  <si>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</si>
  <si>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</si>
  <si>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</si>
  <si>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</si>
  <si>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</si>
  <si>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</si>
  <si>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</si>
  <si>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</si>
  <si>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</si>
  <si>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</si>
  <si>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</si>
  <si>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</si>
  <si>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</si>
  <si>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</si>
  <si>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</si>
  <si>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</si>
  <si>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</si>
  <si>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</si>
  <si>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</si>
  <si>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</si>
  <si>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</si>
  <si>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</si>
  <si>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</si>
  <si>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</si>
  <si>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</si>
  <si>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</si>
  <si>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</si>
  <si>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</si>
  <si>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</si>
  <si>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</si>
  <si>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</si>
  <si>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</si>
  <si>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</si>
  <si>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</si>
  <si>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</si>
  <si>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</si>
  <si>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</si>
  <si>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</si>
  <si>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</si>
  <si>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</si>
  <si>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</si>
  <si>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</si>
  <si>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</si>
  <si>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</si>
  <si>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</si>
  <si>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</si>
  <si>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</si>
  <si>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</si>
  <si>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</si>
  <si>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</si>
  <si>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</si>
  <si>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</si>
  <si>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</si>
  <si>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</si>
  <si>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</si>
  <si>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</si>
  <si>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</si>
  <si>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</si>
  <si>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</si>
  <si>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</si>
  <si>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</si>
  <si>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</si>
  <si>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</si>
  <si>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</si>
  <si>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</si>
  <si>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</si>
  <si>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</si>
  <si>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</si>
  <si>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</si>
  <si>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</si>
  <si>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</si>
  <si>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</si>
  <si>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</si>
  <si>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</si>
  <si>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</si>
  <si>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</si>
  <si>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</si>
  <si>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</si>
  <si>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</si>
  <si>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</si>
  <si>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</si>
  <si>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</si>
  <si>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</si>
  <si>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</si>
  <si>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</si>
  <si>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</si>
  <si>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</si>
  <si>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</si>
  <si>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</si>
  <si>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</si>
  <si>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</si>
  <si>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</si>
  <si>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</si>
  <si>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</si>
  <si>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</si>
  <si>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</si>
  <si>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</si>
  <si>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</si>
  <si>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</si>
  <si>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</si>
  <si>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</si>
  <si>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</si>
  <si>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</si>
  <si>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</si>
  <si>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</si>
  <si>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</si>
  <si>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</si>
  <si>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</si>
  <si>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</si>
  <si>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</si>
  <si>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</si>
  <si>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</si>
  <si>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</si>
  <si>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</si>
  <si>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</si>
  <si>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</si>
  <si>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</si>
  <si>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</si>
  <si>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</si>
  <si>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</si>
  <si>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</si>
  <si>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</si>
  <si>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</si>
  <si>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</si>
  <si>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</si>
  <si>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</si>
  <si>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</si>
  <si>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</si>
  <si>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</si>
  <si>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</si>
  <si>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</si>
  <si>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</si>
  <si>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</si>
  <si>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</si>
  <si>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</si>
  <si>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</si>
  <si>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</si>
  <si>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</si>
  <si>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</si>
  <si>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</si>
  <si>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</si>
  <si>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</si>
  <si>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</si>
  <si>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</si>
  <si>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</si>
  <si>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</si>
  <si>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</si>
  <si>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</si>
  <si>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</si>
  <si>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</si>
  <si>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</si>
  <si>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</si>
  <si>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</si>
  <si>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</si>
  <si>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</si>
  <si>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</si>
  <si>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</si>
  <si>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</si>
  <si>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</si>
  <si>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</si>
  <si>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</si>
  <si>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</si>
  <si>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</si>
  <si>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</si>
  <si>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</si>
  <si>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</si>
  <si>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</si>
  <si>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</si>
  <si>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</si>
  <si>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</si>
  <si>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</si>
  <si>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</si>
  <si>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</si>
  <si>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</si>
  <si>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</si>
  <si>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</si>
  <si>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</si>
  <si>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</si>
  <si>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</si>
  <si>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</si>
  <si>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</si>
  <si>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</si>
  <si>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</si>
  <si>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</si>
  <si>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</si>
  <si>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</si>
  <si>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</si>
  <si>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</si>
  <si>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</si>
  <si>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</si>
  <si>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</si>
  <si>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</si>
  <si>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</si>
  <si>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</si>
  <si>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</si>
  <si>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</si>
  <si>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</si>
  <si>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</si>
  <si>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</si>
  <si>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</si>
  <si>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</si>
  <si>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</si>
  <si>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</si>
  <si>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</si>
  <si>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</si>
  <si>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</si>
  <si>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</si>
  <si>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</si>
  <si>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</si>
  <si>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</si>
  <si>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</si>
  <si>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</si>
  <si>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</si>
  <si>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</si>
  <si>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</si>
  <si>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</si>
  <si>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</si>
  <si>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</si>
  <si>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</si>
  <si>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</si>
  <si>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</si>
  <si>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</si>
  <si>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</si>
  <si>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</si>
  <si>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</si>
  <si>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</si>
  <si>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</si>
  <si>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</si>
  <si>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</si>
  <si>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</si>
  <si>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</si>
  <si>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</si>
  <si>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</si>
  <si>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</si>
  <si>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</si>
  <si>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</si>
  <si>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</si>
  <si>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</si>
  <si>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</si>
  <si>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</si>
  <si>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</si>
  <si>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</si>
  <si>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</si>
  <si>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</si>
  <si>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</si>
  <si>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</si>
  <si>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</si>
  <si>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</si>
  <si>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</si>
  <si>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</si>
  <si>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</si>
  <si>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</si>
  <si>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</si>
  <si>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</si>
  <si>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</si>
  <si>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</si>
  <si>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</si>
  <si>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</si>
  <si>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</si>
  <si>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</si>
  <si>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</si>
  <si>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</si>
  <si>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</si>
  <si>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</si>
  <si>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</si>
  <si>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</si>
  <si>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</si>
  <si>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</si>
  <si>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</si>
  <si>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</si>
  <si>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</si>
  <si>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</si>
  <si>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</si>
  <si>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</si>
  <si>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</si>
  <si>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</si>
  <si>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</si>
  <si>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</si>
  <si>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</si>
  <si>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</si>
  <si>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</si>
  <si>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</si>
  <si>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</si>
  <si>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</si>
  <si>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</si>
  <si>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</si>
  <si>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</si>
  <si>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</si>
  <si>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</si>
  <si>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</si>
  <si>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</si>
  <si>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</si>
  <si>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</si>
  <si>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</si>
  <si>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</si>
  <si>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</si>
  <si>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</si>
  <si>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</si>
  <si>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</si>
  <si>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</si>
  <si>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</si>
  <si>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</si>
  <si>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</si>
  <si>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</si>
  <si>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</si>
  <si>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</si>
  <si>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</si>
  <si>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</si>
  <si>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</si>
  <si>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</si>
  <si>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</si>
  <si>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</si>
  <si>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</si>
  <si>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</si>
  <si>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</si>
  <si>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</si>
  <si>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</si>
  <si>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</si>
  <si>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</si>
  <si>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</si>
  <si>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</si>
  <si>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</si>
  <si>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</si>
  <si>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</si>
  <si>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</si>
  <si>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</si>
  <si>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</si>
  <si>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</si>
  <si>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</si>
  <si>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</si>
  <si>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</si>
  <si>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</si>
  <si>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</si>
  <si>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</si>
  <si>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</si>
  <si>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</si>
  <si>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</si>
  <si>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</si>
  <si>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</si>
  <si>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</si>
  <si>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</si>
  <si>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</si>
  <si>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</si>
  <si>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</si>
  <si>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</si>
  <si>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</si>
  <si>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</si>
  <si>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</si>
  <si>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</si>
  <si>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</si>
  <si>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</si>
  <si>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</si>
  <si>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</si>
  <si>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</si>
  <si>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</si>
  <si>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</si>
  <si>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</si>
  <si>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</si>
  <si>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</si>
  <si>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</si>
  <si>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</si>
  <si>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</si>
  <si>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</si>
  <si>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</si>
  <si>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</si>
  <si>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</si>
  <si>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</si>
  <si>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</si>
  <si>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</si>
  <si>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</si>
  <si>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</si>
  <si>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</si>
  <si>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</si>
  <si>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</si>
  <si>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</si>
  <si>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</si>
  <si>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</si>
  <si>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</si>
  <si>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</si>
  <si>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</si>
  <si>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</si>
  <si>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</si>
  <si>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</si>
  <si>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</si>
  <si>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</si>
  <si>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</si>
  <si>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</si>
  <si>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</si>
  <si>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</si>
  <si>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</si>
  <si>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</si>
  <si>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</si>
  <si>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</si>
  <si>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</si>
  <si>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</si>
  <si>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</si>
  <si>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</si>
  <si>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</si>
  <si>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</si>
  <si>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</si>
  <si>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</si>
  <si>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</si>
  <si>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</si>
  <si>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</si>
  <si>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</si>
  <si>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</si>
  <si>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</si>
  <si>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</si>
  <si>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</si>
  <si>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</si>
  <si>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</si>
  <si>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</si>
  <si>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</si>
  <si>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</si>
  <si>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</si>
  <si>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</si>
  <si>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</si>
  <si>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</si>
  <si>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</si>
  <si>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</si>
  <si>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</si>
  <si>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</si>
  <si>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</si>
  <si>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</si>
  <si>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</si>
  <si>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</si>
  <si>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</si>
  <si>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</si>
  <si>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</si>
  <si>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</si>
  <si>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</si>
  <si>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</si>
  <si>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</si>
  <si>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</si>
  <si>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</si>
  <si>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</si>
  <si>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</si>
  <si>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</si>
  <si>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</si>
  <si>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</si>
  <si>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</si>
  <si>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</si>
  <si>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</si>
  <si>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</si>
  <si>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</si>
  <si>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</si>
  <si>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</si>
  <si>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</si>
  <si>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</si>
  <si>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</si>
  <si>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</si>
  <si>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</si>
  <si>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</si>
  <si>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</si>
  <si>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</si>
  <si>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</si>
  <si>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</si>
  <si>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</si>
  <si>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</si>
  <si>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</si>
  <si>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</si>
  <si>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</si>
  <si>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</si>
  <si>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</si>
  <si>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</si>
  <si>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</si>
  <si>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</si>
  <si>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</si>
  <si>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</si>
  <si>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</si>
  <si>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</si>
  <si>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</si>
  <si>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</si>
  <si>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</si>
  <si>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</si>
  <si>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</si>
  <si>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</si>
  <si>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</si>
  <si>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</si>
  <si>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</si>
  <si>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</si>
  <si>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</si>
  <si>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</si>
  <si>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</si>
  <si>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</si>
  <si>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</si>
  <si>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</si>
  <si>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</si>
  <si>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</si>
  <si>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</si>
  <si>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</si>
  <si>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</si>
  <si>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</si>
  <si>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</si>
  <si>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</si>
  <si>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</si>
  <si>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</si>
  <si>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</si>
  <si>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</si>
  <si>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</si>
  <si>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</si>
  <si>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</si>
  <si>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</si>
  <si>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</si>
  <si>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</si>
  <si>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</si>
  <si>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</si>
  <si>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</si>
  <si>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</si>
  <si>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</si>
  <si>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</si>
  <si>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</si>
  <si>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</si>
  <si>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</si>
  <si>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</si>
  <si>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</si>
  <si>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</si>
  <si>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</si>
  <si>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</si>
  <si>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</si>
  <si>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</si>
  <si>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</si>
  <si>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</si>
  <si>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</si>
  <si>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</si>
  <si>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</si>
  <si>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</si>
  <si>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</si>
  <si>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</si>
  <si>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</si>
  <si>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</si>
  <si>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</si>
  <si>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</si>
  <si>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</si>
  <si>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</si>
  <si>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</si>
  <si>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</si>
  <si>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</si>
  <si>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</si>
  <si>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</si>
  <si>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</si>
  <si>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</si>
  <si>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</si>
  <si>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</si>
  <si>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</si>
  <si>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</si>
  <si>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</si>
  <si>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</si>
  <si>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</si>
  <si>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</si>
  <si>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</si>
  <si>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</si>
  <si>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</si>
  <si>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</si>
  <si>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</si>
  <si>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</si>
  <si>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</si>
  <si>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</si>
  <si>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</si>
  <si>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</si>
  <si>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</si>
  <si>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</si>
  <si>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</si>
  <si>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</si>
  <si>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</si>
  <si>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</si>
  <si>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</si>
  <si>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</si>
  <si>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</si>
  <si>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</si>
  <si>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</si>
  <si>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</si>
  <si>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</si>
  <si>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</si>
  <si>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</si>
  <si>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</si>
  <si>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</si>
  <si>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</si>
  <si>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</si>
  <si>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</si>
  <si>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</si>
  <si>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</si>
  <si>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</si>
  <si>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</si>
  <si>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</si>
  <si>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</si>
  <si>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</si>
  <si>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</si>
  <si>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</si>
  <si>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</si>
  <si>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</si>
  <si>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</si>
  <si>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</si>
  <si>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</si>
  <si>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</si>
  <si>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</si>
  <si>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</si>
  <si>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</si>
  <si>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</si>
  <si>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</si>
  <si>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</si>
  <si>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</si>
  <si>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</si>
  <si>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</si>
  <si>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</si>
  <si>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</si>
  <si>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</si>
  <si>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</si>
  <si>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</si>
  <si>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</si>
  <si>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</si>
  <si>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</si>
  <si>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</si>
  <si>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</si>
  <si>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</si>
  <si>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</si>
  <si>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</si>
  <si>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</si>
  <si>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</si>
  <si>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</si>
  <si>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</si>
  <si>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</si>
  <si>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</si>
  <si>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</si>
  <si>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</si>
  <si>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</si>
  <si>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</si>
  <si>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</si>
  <si>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</si>
  <si>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</si>
  <si>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</si>
  <si>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</si>
  <si>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</si>
  <si>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</si>
  <si>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</si>
  <si>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</si>
  <si>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</si>
  <si>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</si>
  <si>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</si>
  <si>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</si>
  <si>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</si>
  <si>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</si>
  <si>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</si>
  <si>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</si>
  <si>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</si>
  <si>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</si>
  <si>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</si>
  <si>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</si>
  <si>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</si>
  <si>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</si>
  <si>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</si>
  <si>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</si>
  <si>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</si>
  <si>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</si>
  <si>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</si>
  <si>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</si>
  <si>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</si>
  <si>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</si>
  <si>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</si>
  <si>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</si>
  <si>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</si>
  <si>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</si>
  <si>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</si>
  <si>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</si>
  <si>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</si>
  <si>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</si>
  <si>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</si>
  <si>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</si>
  <si>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</si>
  <si>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</si>
  <si>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</si>
  <si>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</si>
  <si>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</si>
  <si>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</si>
  <si>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</si>
  <si>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</si>
  <si>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</si>
  <si>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</si>
  <si>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</si>
  <si>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</si>
  <si>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</si>
  <si>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</si>
  <si>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</si>
  <si>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</si>
  <si>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</si>
  <si>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</si>
  <si>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</si>
  <si>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</si>
  <si>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</si>
  <si>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</si>
  <si>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</si>
  <si>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</si>
  <si>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</si>
  <si>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</si>
  <si>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</si>
  <si>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</si>
  <si>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</si>
  <si>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</si>
  <si>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</si>
  <si>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</si>
  <si>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</si>
  <si>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</si>
  <si>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</si>
  <si>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</si>
  <si>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</si>
  <si>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</si>
  <si>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</si>
  <si>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</si>
  <si>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</si>
  <si>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</si>
  <si>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</si>
  <si>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</si>
  <si>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</si>
  <si>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</si>
  <si>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</si>
  <si>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</si>
  <si>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</si>
  <si>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</si>
  <si>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</si>
  <si>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</si>
  <si>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</si>
  <si>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</si>
  <si>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</si>
  <si>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</si>
  <si>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</si>
  <si>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</si>
  <si>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</si>
  <si>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</si>
  <si>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</si>
  <si>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</si>
  <si>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</si>
  <si>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</si>
  <si>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</si>
  <si>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</si>
  <si>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</si>
  <si>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</si>
  <si>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</si>
  <si>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</si>
  <si>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</si>
  <si>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</si>
  <si>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</si>
  <si>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</si>
  <si>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</si>
  <si>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</si>
  <si>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</si>
  <si>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</si>
  <si>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</si>
  <si>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</si>
  <si>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</si>
  <si>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</si>
  <si>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</si>
  <si>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</si>
  <si>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</si>
  <si>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</si>
  <si>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</si>
  <si>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</si>
  <si>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</si>
  <si>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</si>
  <si>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</si>
  <si>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</si>
  <si>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</si>
  <si>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</si>
  <si>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</si>
  <si>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</si>
  <si>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</si>
  <si>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</si>
  <si>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</si>
  <si>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</si>
  <si>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</si>
  <si>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</si>
  <si>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</si>
  <si>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</si>
  <si>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</si>
  <si>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</si>
  <si>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</si>
  <si>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</si>
  <si>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</si>
  <si>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</si>
  <si>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</si>
  <si>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</si>
  <si>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</si>
  <si>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</si>
  <si>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</si>
  <si>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</si>
  <si>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</si>
  <si>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</si>
  <si>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</si>
  <si>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</si>
  <si>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</si>
  <si>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</si>
  <si>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</si>
  <si>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</si>
  <si>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</si>
  <si>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</si>
  <si>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</si>
  <si>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</si>
  <si>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</si>
  <si>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</si>
  <si>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</si>
  <si>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</si>
  <si>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</si>
  <si>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</si>
  <si>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</si>
  <si>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</si>
  <si>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</si>
  <si>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</si>
  <si>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</si>
  <si>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</si>
  <si>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</si>
  <si>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</si>
  <si>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</si>
  <si>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</si>
  <si>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</si>
  <si>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</si>
  <si>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</si>
  <si>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</si>
  <si>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</si>
  <si>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</si>
  <si>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</si>
  <si>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</si>
  <si>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</si>
  <si>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</si>
  <si>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</si>
  <si>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</si>
  <si>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</si>
  <si>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</si>
  <si>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</si>
  <si>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</si>
  <si>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</si>
  <si>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</si>
  <si>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</si>
  <si>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</si>
  <si>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</si>
  <si>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</si>
  <si>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</si>
  <si>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</si>
  <si>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</si>
  <si>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</si>
  <si>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</si>
  <si>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</si>
  <si>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</si>
  <si>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</si>
  <si>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</si>
  <si>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</si>
  <si>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</si>
  <si>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</si>
  <si>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</si>
  <si>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</si>
  <si>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</si>
  <si>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</si>
  <si>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</si>
  <si>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</si>
  <si>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</si>
  <si>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</si>
  <si>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</si>
  <si>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</si>
  <si>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</si>
  <si>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</si>
  <si>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</si>
  <si>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</si>
  <si>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</si>
  <si>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</si>
  <si>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</si>
  <si>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</si>
  <si>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</si>
  <si>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</si>
  <si>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</si>
  <si>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</si>
  <si>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</si>
  <si>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</si>
  <si>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</si>
  <si>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</si>
  <si>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</si>
  <si>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</si>
  <si>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</si>
  <si>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</si>
  <si>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</si>
  <si>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</si>
  <si>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</si>
  <si>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</si>
  <si>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</si>
  <si>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</si>
  <si>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</si>
  <si>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</si>
  <si>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</si>
  <si>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</si>
  <si>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</si>
  <si>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</si>
  <si>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</si>
  <si>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</si>
  <si>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</si>
  <si>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</si>
  <si>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</si>
  <si>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</si>
  <si>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</si>
  <si>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</si>
  <si>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</si>
  <si>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</si>
  <si>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</si>
  <si>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</si>
  <si>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</si>
  <si>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</si>
  <si>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</si>
  <si>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</si>
  <si>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</si>
  <si>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</si>
  <si>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</si>
  <si>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</si>
  <si>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</si>
  <si>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</si>
  <si>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</si>
  <si>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</si>
  <si>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</si>
  <si>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</si>
  <si>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</si>
  <si>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</si>
  <si>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</si>
  <si>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</si>
  <si>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</si>
  <si>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</si>
  <si>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</si>
  <si>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</si>
  <si>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</si>
  <si>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</si>
  <si>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</si>
  <si>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</si>
  <si>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</si>
  <si>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</si>
  <si>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</si>
  <si>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</si>
  <si>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</si>
  <si>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</si>
  <si>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</si>
  <si>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</si>
  <si>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</si>
  <si>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</si>
  <si>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</si>
  <si>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</si>
  <si>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</si>
  <si>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</si>
  <si>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</si>
  <si>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</si>
  <si>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</si>
  <si>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</si>
  <si>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</si>
  <si>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</si>
  <si>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</si>
  <si>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</si>
  <si>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</si>
  <si>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</si>
  <si>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</si>
  <si>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</si>
  <si>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</si>
  <si>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</si>
  <si>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</si>
  <si>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</si>
  <si>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</si>
  <si>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</si>
  <si>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</si>
  <si>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</si>
  <si>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</si>
  <si>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</si>
  <si>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</si>
  <si>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</si>
  <si>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</si>
  <si>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</si>
  <si>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</si>
  <si>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</si>
  <si>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</si>
  <si>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</si>
  <si>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</si>
  <si>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</si>
  <si>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</si>
  <si>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</si>
  <si>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</si>
  <si>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</si>
  <si>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</si>
  <si>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</si>
  <si>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</si>
  <si>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</si>
  <si>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</si>
  <si>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</si>
  <si>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</si>
  <si>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</si>
  <si>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</si>
  <si>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</si>
  <si>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</si>
  <si>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</si>
  <si>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</si>
  <si>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</si>
  <si>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</si>
  <si>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</si>
  <si>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</si>
  <si>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</si>
  <si>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</si>
  <si>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</si>
  <si>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</si>
  <si>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</si>
  <si>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</si>
  <si>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</si>
  <si>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</si>
  <si>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</si>
  <si>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</si>
  <si>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</si>
  <si>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</si>
  <si>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</si>
  <si>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</si>
  <si>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</si>
  <si>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</si>
  <si>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</si>
  <si>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</si>
  <si>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</si>
  <si>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</si>
  <si>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</si>
  <si>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</si>
  <si>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</si>
  <si>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</si>
  <si>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</si>
  <si>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</si>
  <si>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</si>
  <si>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</si>
  <si>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</si>
  <si>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</si>
  <si>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</si>
  <si>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</si>
  <si>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</si>
  <si>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</si>
  <si>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</si>
  <si>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</si>
  <si>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</si>
  <si>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</si>
  <si>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</si>
  <si>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</si>
  <si>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</si>
  <si>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</si>
  <si>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</si>
  <si>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</si>
  <si>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</si>
  <si>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</si>
  <si>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</si>
  <si>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</si>
  <si>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</si>
  <si>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</si>
  <si>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</si>
  <si>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</si>
  <si>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</si>
  <si>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</si>
  <si>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</si>
  <si>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</si>
  <si>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</si>
  <si>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</si>
  <si>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</si>
  <si>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</si>
  <si>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</si>
  <si>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</si>
  <si>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</si>
  <si>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</si>
  <si>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</si>
  <si>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</si>
  <si>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</si>
  <si>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</si>
  <si>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</si>
  <si>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</si>
  <si>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</si>
  <si>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</si>
  <si>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</si>
  <si>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</si>
  <si>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</si>
  <si>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</si>
  <si>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</si>
  <si>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</si>
  <si>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</si>
  <si>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</si>
  <si>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</si>
  <si>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</si>
  <si>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</si>
  <si>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</si>
  <si>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</si>
  <si>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</si>
  <si>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</si>
  <si>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</si>
  <si>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</si>
  <si>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</si>
  <si>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</si>
  <si>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</si>
  <si>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</si>
  <si>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</si>
  <si>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</si>
  <si>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</si>
  <si>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</si>
  <si>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</si>
  <si>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</si>
  <si>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</si>
  <si>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</si>
  <si>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</si>
  <si>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</si>
  <si>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</si>
  <si>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</si>
  <si>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</si>
  <si>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</si>
  <si>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</si>
  <si>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</si>
  <si>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</si>
  <si>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</si>
  <si>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</si>
  <si>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</si>
  <si>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</si>
  <si>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</si>
  <si>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</si>
  <si>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</si>
  <si>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</si>
  <si>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</si>
  <si>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</si>
  <si>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</si>
  <si>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</si>
  <si>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</si>
  <si>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</si>
  <si>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</si>
  <si>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</si>
  <si>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</si>
  <si>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</si>
  <si>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</si>
  <si>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</si>
  <si>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</si>
  <si>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</si>
  <si>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</si>
  <si>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</si>
  <si>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</si>
  <si>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</si>
  <si>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</si>
  <si>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</si>
  <si>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</si>
  <si>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</si>
  <si>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</si>
  <si>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</si>
  <si>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</si>
  <si>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</si>
  <si>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</si>
  <si>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</si>
  <si>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</si>
  <si>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</si>
  <si>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</si>
  <si>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</si>
  <si>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</si>
  <si>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</si>
  <si>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</si>
  <si>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</si>
  <si>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</si>
  <si>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</si>
  <si>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</si>
  <si>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</si>
  <si>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</si>
  <si>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</si>
  <si>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</si>
  <si>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</si>
  <si>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</si>
  <si>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</si>
  <si>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</si>
  <si>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</si>
  <si>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</si>
  <si>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</si>
  <si>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</si>
  <si>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</si>
  <si>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</si>
  <si>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</si>
  <si>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</si>
  <si>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</si>
  <si>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</si>
  <si>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</si>
  <si>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</si>
  <si>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</si>
  <si>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</si>
  <si>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</si>
  <si>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</si>
  <si>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</si>
  <si>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</si>
  <si>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</si>
  <si>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</si>
  <si>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</si>
  <si>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</si>
  <si>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</si>
  <si>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</si>
  <si>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</si>
  <si>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</si>
  <si>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</si>
  <si>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</si>
  <si>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</si>
  <si>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</si>
  <si>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</si>
  <si>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</si>
  <si>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</si>
  <si>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</si>
  <si>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</si>
  <si>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</si>
  <si>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</si>
  <si>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</si>
  <si>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</si>
  <si>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</si>
  <si>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</si>
  <si>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</si>
  <si>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</si>
  <si>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</si>
  <si>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</si>
  <si>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</si>
  <si>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</si>
  <si>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</si>
  <si>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</si>
  <si>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</si>
  <si>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</si>
  <si>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</si>
  <si>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</si>
  <si>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</si>
  <si>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</si>
  <si>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</si>
  <si>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</si>
  <si>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</si>
  <si>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</si>
  <si>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</si>
  <si>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</si>
  <si>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</si>
  <si>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</si>
  <si>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</si>
  <si>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</si>
  <si>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</si>
  <si>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</si>
  <si>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</si>
  <si>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</si>
  <si>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</si>
  <si>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</si>
  <si>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</si>
  <si>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</si>
  <si>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</si>
  <si>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</si>
  <si>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</si>
  <si>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</si>
  <si>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</si>
  <si>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</si>
  <si>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</si>
  <si>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</si>
  <si>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</si>
  <si>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</si>
  <si>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</si>
  <si>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</si>
  <si>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</si>
  <si>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</si>
  <si>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</si>
  <si>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</si>
  <si>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</si>
  <si>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</si>
  <si>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</si>
  <si>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</si>
  <si>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</si>
  <si>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</si>
  <si>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</si>
  <si>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</si>
  <si>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</si>
  <si>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</si>
  <si>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</si>
  <si>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</si>
  <si>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</si>
  <si>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</si>
  <si>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</si>
  <si>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</si>
  <si>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</si>
  <si>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</si>
  <si>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</si>
  <si>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</si>
  <si>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</si>
  <si>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</si>
  <si>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</si>
  <si>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</si>
  <si>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</si>
  <si>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</si>
  <si>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</si>
  <si>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</si>
  <si>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</si>
  <si>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</si>
  <si>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</si>
  <si>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</si>
  <si>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</si>
  <si>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</si>
  <si>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</si>
  <si>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</si>
  <si>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</si>
  <si>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</si>
  <si>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</si>
  <si>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</si>
  <si>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</si>
  <si>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</si>
  <si>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</si>
  <si>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</si>
  <si>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</si>
  <si>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</si>
  <si>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</si>
  <si>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</si>
  <si>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</si>
  <si>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</si>
  <si>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</si>
  <si>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</si>
  <si>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</si>
  <si>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</si>
  <si>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</si>
  <si>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</si>
  <si>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</si>
  <si>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</si>
  <si>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</si>
  <si>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</si>
  <si>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</si>
  <si>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</si>
  <si>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</si>
  <si>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</si>
  <si>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</si>
  <si>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</si>
  <si>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</si>
  <si>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</si>
  <si>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</si>
  <si>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</si>
  <si>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</si>
  <si>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</si>
  <si>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</si>
  <si>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</si>
  <si>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</si>
  <si>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</si>
  <si>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</si>
  <si>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</si>
  <si>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</si>
  <si>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</si>
  <si>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</si>
  <si>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</si>
  <si>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</si>
  <si>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</si>
  <si>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</si>
  <si>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</si>
  <si>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</si>
  <si>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</si>
  <si>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</si>
  <si>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</si>
  <si>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</si>
  <si>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</si>
  <si>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</si>
  <si>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</si>
  <si>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</si>
  <si>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</si>
  <si>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</si>
  <si>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</si>
  <si>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</si>
  <si>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</si>
  <si>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</si>
  <si>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</si>
  <si>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</si>
  <si>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</si>
  <si>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</si>
  <si>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</si>
  <si>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</si>
  <si>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</si>
  <si>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</si>
  <si>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</si>
  <si>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</si>
  <si>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</si>
  <si>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</si>
  <si>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</si>
  <si>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</si>
  <si>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</si>
  <si>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</si>
  <si>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</si>
  <si>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</si>
  <si>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</si>
  <si>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</si>
  <si>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</si>
  <si>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</si>
  <si>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</si>
  <si>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</si>
  <si>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</si>
  <si>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</si>
  <si>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</si>
  <si>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</si>
  <si>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</si>
  <si>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</si>
  <si>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</si>
  <si>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</si>
  <si>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</si>
  <si>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</si>
  <si>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</si>
  <si>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</si>
  <si>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</si>
  <si>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</si>
  <si>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</si>
  <si>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</si>
  <si>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</si>
  <si>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</si>
  <si>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</si>
  <si>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</si>
  <si>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</si>
  <si>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</si>
  <si>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</si>
  <si>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</si>
  <si>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</si>
  <si>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</si>
  <si>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</si>
  <si>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</si>
  <si>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</si>
  <si>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</si>
  <si>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</si>
  <si>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</si>
  <si>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</si>
  <si>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</si>
  <si>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</si>
  <si>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</si>
  <si>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</si>
  <si>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</si>
  <si>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</si>
  <si>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</si>
  <si>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</si>
  <si>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</si>
  <si>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</si>
  <si>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</si>
  <si>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</si>
  <si>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</si>
  <si>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</si>
  <si>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</si>
  <si>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</si>
  <si>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</si>
  <si>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</si>
  <si>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</si>
  <si>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</si>
  <si>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</si>
  <si>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</si>
  <si>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</si>
  <si>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</si>
  <si>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</si>
  <si>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</si>
  <si>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</si>
  <si>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</si>
  <si>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</si>
  <si>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</si>
  <si>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</si>
  <si>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</si>
  <si>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</si>
  <si>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</si>
  <si>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</si>
  <si>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</si>
  <si>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</si>
  <si>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</si>
  <si>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</si>
  <si>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</si>
  <si>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</si>
  <si>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</si>
  <si>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</si>
  <si>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</si>
  <si>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</si>
  <si>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</si>
  <si>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</si>
  <si>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</si>
  <si>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</si>
  <si>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</si>
  <si>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</si>
  <si>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</si>
  <si>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</si>
  <si>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</si>
  <si>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</si>
  <si>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</si>
  <si>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</si>
  <si>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</si>
  <si>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</si>
  <si>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</si>
  <si>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</si>
  <si>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</si>
  <si>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</si>
  <si>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</si>
  <si>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</si>
  <si>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</si>
  <si>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</si>
  <si>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</si>
  <si>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</si>
  <si>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</si>
  <si>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</si>
  <si>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</si>
  <si>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</si>
  <si>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</si>
  <si>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</si>
  <si>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</si>
  <si>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</si>
  <si>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</si>
  <si>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</si>
  <si>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</si>
  <si>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</si>
  <si>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</si>
  <si>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</si>
  <si>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</si>
  <si>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</si>
  <si>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</si>
  <si>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</si>
  <si>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</si>
  <si>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</si>
  <si>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</si>
  <si>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</si>
  <si>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</si>
  <si>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</si>
  <si>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</si>
  <si>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</si>
  <si>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</si>
  <si>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</si>
  <si>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</si>
  <si>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</si>
  <si>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</si>
  <si>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</si>
  <si>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</si>
  <si>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</si>
  <si>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</si>
  <si>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</si>
  <si>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</si>
  <si>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</si>
  <si>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</si>
  <si>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</si>
  <si>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</si>
  <si>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</si>
  <si>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</si>
  <si>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</si>
  <si>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</si>
  <si>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</si>
  <si>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</si>
  <si>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</si>
  <si>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</si>
  <si>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</si>
  <si>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</si>
  <si>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</si>
  <si>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</si>
  <si>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</si>
  <si>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</si>
  <si>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</si>
  <si>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</si>
  <si>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</si>
  <si>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</si>
  <si>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</si>
  <si>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</si>
  <si>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</si>
  <si>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</si>
  <si>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</si>
  <si>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</si>
  <si>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</si>
  <si>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</si>
  <si>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</si>
  <si>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</si>
  <si>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</si>
  <si>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</si>
  <si>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</si>
  <si>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</si>
  <si>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</si>
  <si>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</si>
  <si>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</si>
  <si>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</si>
  <si>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</si>
  <si>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</si>
  <si>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</si>
  <si>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</si>
  <si>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</si>
  <si>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</si>
  <si>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</si>
  <si>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</si>
  <si>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</si>
  <si>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</si>
  <si>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</si>
  <si>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</si>
  <si>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</si>
  <si>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</si>
  <si>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</si>
  <si>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</si>
  <si>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</si>
  <si>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</si>
  <si>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</si>
  <si>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</si>
  <si>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</si>
  <si>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</si>
  <si>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</si>
  <si>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</si>
  <si>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</si>
  <si>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</si>
  <si>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</si>
  <si>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</si>
  <si>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</si>
  <si>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</si>
  <si>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</si>
  <si>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</si>
  <si>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</si>
  <si>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</si>
  <si>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</si>
  <si>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</si>
  <si>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</si>
  <si>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</si>
  <si>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</si>
  <si>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</si>
  <si>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</si>
  <si>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</si>
  <si>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</si>
  <si>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</si>
  <si>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</si>
  <si>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</si>
  <si>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</si>
  <si>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</si>
  <si>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</si>
  <si>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</si>
  <si>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</si>
  <si>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</si>
  <si>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</si>
  <si>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</si>
  <si>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</si>
  <si>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</si>
  <si>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</si>
  <si>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</si>
  <si>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</si>
  <si>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</si>
  <si>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</si>
  <si>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</si>
  <si>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</si>
  <si>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</si>
  <si>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</si>
  <si>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</si>
  <si>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</si>
  <si>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</si>
  <si>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</si>
  <si>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</si>
  <si>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</si>
  <si>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</si>
  <si>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</si>
  <si>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</si>
  <si>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</si>
  <si>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</si>
  <si>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</si>
  <si>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</si>
  <si>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</si>
  <si>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</si>
  <si>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</si>
  <si>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</si>
  <si>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</si>
  <si>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</si>
  <si>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</si>
  <si>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</si>
  <si>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</si>
  <si>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</si>
  <si>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</si>
  <si>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</si>
  <si>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</si>
  <si>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</si>
  <si>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</si>
  <si>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</si>
  <si>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</si>
  <si>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</si>
  <si>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</si>
  <si>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</si>
  <si>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</si>
  <si>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</si>
  <si>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</si>
  <si>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</si>
  <si>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</si>
  <si>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</si>
  <si>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</si>
  <si>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</si>
  <si>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</si>
  <si>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</si>
  <si>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</si>
  <si>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</si>
  <si>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</si>
  <si>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</si>
  <si>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</si>
  <si>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</si>
  <si>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</si>
  <si>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</si>
  <si>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</si>
  <si>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</si>
  <si>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</si>
  <si>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</si>
  <si>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</si>
  <si>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</si>
  <si>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</si>
  <si>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</si>
  <si>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</si>
  <si>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</si>
  <si>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</si>
  <si>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</si>
  <si>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</si>
  <si>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</si>
  <si>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</si>
  <si>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</si>
  <si>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</si>
  <si>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</si>
  <si>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</si>
  <si>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</si>
  <si>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</si>
  <si>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</si>
  <si>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</si>
  <si>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</si>
  <si>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</si>
  <si>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</si>
  <si>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</si>
  <si>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</si>
  <si>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</si>
  <si>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</si>
  <si>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</si>
  <si>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</si>
  <si>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</si>
  <si>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</si>
  <si>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</si>
  <si>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</si>
  <si>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</si>
  <si>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</si>
  <si>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</si>
  <si>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</si>
  <si>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</si>
  <si>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</si>
  <si>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</si>
  <si>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</si>
  <si>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</si>
  <si>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</si>
  <si>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</si>
  <si>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</si>
  <si>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</si>
  <si>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</si>
  <si>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</si>
  <si>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</si>
  <si>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</si>
  <si>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</si>
  <si>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</si>
  <si>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</si>
  <si>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</si>
  <si>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</si>
  <si>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</si>
  <si>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</si>
  <si>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</si>
  <si>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</si>
  <si>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</si>
  <si>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</si>
  <si>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</si>
  <si>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</si>
  <si>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</si>
  <si>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</si>
  <si>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</si>
  <si>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</si>
  <si>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</si>
  <si>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</si>
  <si>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</si>
  <si>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</si>
  <si>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</si>
  <si>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</si>
  <si>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</si>
  <si>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</si>
  <si>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</si>
  <si>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</si>
  <si>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</si>
  <si>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</si>
  <si>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</si>
  <si>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</si>
  <si>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</si>
  <si>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</si>
  <si>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</si>
  <si>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</si>
  <si>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</si>
  <si>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</si>
  <si>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</si>
  <si>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</si>
  <si>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</si>
  <si>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</si>
  <si>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</si>
  <si>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</si>
  <si>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</si>
  <si>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</si>
  <si>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</si>
  <si>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</si>
  <si>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</si>
  <si>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</si>
  <si>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</si>
  <si>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</si>
  <si>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</si>
  <si>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</si>
  <si>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</si>
  <si>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</si>
  <si>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</si>
  <si>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</si>
  <si>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</si>
  <si>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</si>
  <si>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</si>
  <si>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</si>
  <si>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</si>
  <si>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</si>
  <si>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</si>
  <si>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</si>
  <si>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</si>
  <si>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</si>
  <si>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</si>
  <si>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</si>
  <si>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</si>
  <si>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</si>
  <si>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</si>
  <si>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</si>
  <si>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</si>
  <si>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</si>
  <si>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</si>
  <si>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</si>
  <si>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</si>
  <si>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</si>
  <si>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</si>
  <si>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</si>
  <si>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</si>
  <si>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</si>
  <si>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</si>
  <si>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</si>
  <si>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</si>
  <si>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</si>
  <si>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</si>
  <si>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</si>
  <si>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</si>
  <si>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</si>
  <si>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</si>
  <si>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</si>
  <si>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</si>
  <si>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</si>
  <si>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</si>
  <si>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</si>
  <si>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</si>
  <si>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</si>
  <si>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</si>
  <si>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</si>
  <si>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</si>
  <si>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</si>
  <si>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</si>
  <si>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</si>
  <si>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</si>
  <si>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</si>
  <si>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</si>
  <si>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</si>
  <si>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</si>
  <si>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</si>
  <si>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</si>
  <si>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</si>
  <si>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</si>
  <si>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</si>
  <si>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</si>
  <si>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</si>
  <si>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</si>
  <si>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</si>
  <si>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</si>
  <si>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</si>
  <si>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</si>
  <si>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</si>
  <si>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</si>
  <si>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</si>
  <si>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</si>
  <si>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</si>
  <si>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</si>
  <si>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</si>
  <si>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</si>
  <si>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</si>
  <si>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</si>
  <si>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</si>
  <si>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</si>
  <si>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</si>
  <si>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</si>
  <si>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</si>
  <si>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</si>
  <si>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</si>
  <si>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</si>
  <si>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</si>
  <si>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</si>
  <si>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</si>
  <si>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</si>
  <si>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</si>
  <si>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</si>
  <si>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</si>
  <si>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</si>
  <si>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</si>
  <si>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</si>
  <si>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</si>
  <si>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</si>
  <si>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</si>
  <si>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</si>
  <si>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</si>
  <si>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</si>
  <si>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</si>
  <si>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</si>
  <si>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</si>
  <si>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</si>
  <si>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</si>
  <si>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</si>
  <si>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</si>
  <si>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</si>
  <si>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</si>
  <si>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</si>
  <si>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</si>
  <si>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</si>
  <si>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</si>
  <si>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</si>
  <si>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</si>
  <si>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</si>
  <si>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</si>
  <si>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</si>
  <si>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</si>
  <si>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</si>
  <si>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</si>
  <si>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</si>
  <si>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</si>
  <si>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</si>
  <si>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</si>
  <si>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</si>
  <si>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</si>
  <si>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</si>
  <si>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</si>
  <si>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</si>
  <si>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</si>
  <si>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</si>
  <si>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</si>
  <si>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</si>
  <si>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</si>
  <si>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</si>
  <si>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</si>
  <si>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</si>
  <si>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</si>
  <si>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</si>
  <si>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</si>
  <si>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</si>
  <si>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</si>
  <si>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</si>
  <si>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</si>
  <si>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</si>
  <si>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</si>
  <si>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</si>
  <si>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</si>
  <si>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</si>
  <si>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</si>
  <si>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</si>
  <si>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</si>
  <si>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</si>
  <si>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</si>
  <si>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</si>
  <si>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</si>
  <si>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</si>
  <si>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</si>
  <si>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</si>
  <si>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</si>
  <si>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</si>
  <si>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</si>
  <si>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</si>
  <si>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</si>
  <si>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</si>
  <si>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</si>
  <si>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</si>
  <si>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</si>
  <si>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</si>
  <si>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</si>
  <si>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</si>
  <si>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</si>
  <si>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</si>
  <si>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</si>
  <si>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</si>
  <si>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</si>
  <si>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</si>
  <si>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</si>
  <si>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</si>
  <si>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</si>
  <si>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</si>
  <si>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</si>
  <si>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</si>
  <si>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</si>
  <si>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</si>
  <si>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</si>
  <si>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</si>
  <si>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</si>
  <si>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</si>
  <si>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</si>
  <si>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</si>
  <si>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</si>
  <si>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</si>
  <si>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</si>
  <si>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</si>
  <si>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</si>
  <si>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</si>
  <si>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</si>
  <si>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</si>
  <si>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</si>
  <si>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</si>
  <si>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</si>
  <si>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</si>
  <si>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</si>
  <si>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</si>
  <si>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</si>
  <si>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</si>
  <si>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</si>
  <si>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</si>
  <si>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</si>
  <si>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</si>
  <si>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</si>
  <si>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</si>
  <si>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</si>
  <si>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</si>
  <si>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</si>
  <si>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</si>
  <si>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</si>
  <si>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</si>
  <si>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</si>
  <si>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</si>
  <si>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</si>
  <si>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</si>
  <si>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</si>
  <si>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</si>
  <si>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</si>
  <si>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</si>
  <si>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</si>
  <si>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</si>
  <si>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</si>
  <si>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</si>
  <si>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</si>
  <si>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</si>
  <si>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</si>
  <si>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</si>
  <si>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</si>
  <si>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</si>
  <si>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</si>
  <si>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</si>
  <si>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</si>
  <si>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</si>
  <si>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</si>
  <si>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</si>
  <si>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</si>
  <si>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</si>
  <si>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</si>
  <si>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</si>
  <si>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</si>
  <si>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</si>
  <si>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</si>
  <si>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</si>
  <si>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</si>
  <si>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</si>
  <si>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</si>
  <si>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</si>
  <si>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</si>
  <si>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</si>
  <si>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</si>
  <si>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</si>
  <si>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</si>
  <si>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</si>
  <si>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</si>
  <si>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</si>
  <si>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</si>
  <si>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</si>
  <si>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</si>
  <si>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</si>
  <si>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</si>
  <si>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</si>
  <si>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</si>
  <si>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</si>
  <si>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</si>
  <si>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</si>
  <si>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</si>
  <si>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</si>
  <si>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</si>
  <si>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</si>
  <si>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</si>
  <si>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</si>
  <si>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</si>
  <si>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</si>
  <si>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</si>
  <si>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</si>
  <si>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</si>
  <si>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</si>
  <si>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</si>
  <si>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</si>
  <si>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</si>
  <si>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</si>
  <si>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</si>
  <si>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</si>
  <si>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</si>
  <si>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</si>
  <si>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</si>
  <si>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</si>
  <si>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</si>
  <si>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</si>
  <si>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</si>
  <si>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</si>
  <si>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</si>
  <si>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</si>
  <si>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</si>
  <si>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</si>
  <si>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</si>
  <si>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</si>
  <si>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</si>
  <si>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</si>
  <si>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</si>
  <si>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</si>
  <si>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</si>
  <si>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</si>
  <si>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</si>
  <si>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</si>
  <si>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</si>
  <si>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</si>
  <si>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</si>
  <si>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</si>
  <si>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</si>
  <si>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</si>
  <si>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</si>
  <si>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</si>
  <si>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</si>
  <si>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</si>
  <si>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</si>
  <si>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</si>
  <si>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</si>
  <si>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</si>
  <si>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</si>
  <si>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</si>
  <si>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</si>
  <si>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</si>
  <si>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</si>
  <si>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</si>
  <si>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</si>
  <si>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</si>
  <si>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</si>
  <si>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</si>
  <si>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</si>
  <si>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</si>
  <si>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</si>
  <si>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</si>
  <si>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</si>
  <si>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</si>
  <si>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</si>
  <si>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</si>
  <si>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</si>
  <si>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</si>
  <si>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</si>
  <si>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</si>
  <si>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</si>
  <si>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</si>
  <si>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</si>
  <si>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</si>
  <si>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</si>
  <si>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</si>
  <si>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</si>
  <si>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</si>
  <si>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</si>
  <si>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</si>
  <si>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</si>
  <si>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</si>
  <si>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</si>
  <si>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</si>
  <si>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</si>
  <si>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</si>
  <si>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</si>
  <si>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</si>
  <si>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</si>
  <si>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</si>
  <si>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</si>
  <si>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</si>
  <si>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</si>
  <si>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</si>
  <si>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</si>
  <si>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</si>
  <si>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</si>
  <si>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</si>
  <si>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</si>
  <si>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</si>
  <si>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</si>
  <si>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</si>
  <si>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</si>
  <si>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</si>
  <si>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</si>
  <si>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</si>
  <si>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</si>
  <si>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</si>
  <si>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</si>
  <si>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</si>
  <si>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</si>
  <si>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</si>
  <si>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</si>
  <si>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</si>
  <si>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</si>
  <si>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</si>
  <si>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</si>
  <si>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</si>
  <si>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</si>
  <si>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</si>
  <si>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</si>
  <si>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</si>
  <si>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</si>
  <si>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</si>
  <si>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</si>
  <si>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</si>
  <si>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</si>
  <si>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</si>
  <si>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</si>
  <si>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</si>
  <si>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</si>
  <si>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</si>
  <si>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</si>
  <si>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</si>
  <si>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</si>
  <si>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</si>
  <si>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</si>
  <si>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</si>
  <si>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</si>
  <si>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</si>
  <si>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</si>
  <si>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</si>
  <si>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</si>
  <si>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</si>
  <si>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</si>
  <si>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</si>
  <si>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</si>
  <si>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</si>
  <si>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</si>
  <si>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</si>
  <si>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</si>
  <si>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</si>
  <si>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</si>
  <si>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</si>
  <si>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</si>
  <si>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</si>
  <si>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</si>
  <si>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</si>
  <si>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</si>
  <si>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</si>
  <si>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</si>
  <si>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</si>
  <si>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</si>
  <si>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</si>
  <si>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</si>
  <si>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</si>
  <si>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</si>
  <si>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</si>
  <si>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</si>
  <si>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</si>
  <si>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</si>
  <si>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</si>
  <si>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</si>
  <si>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</si>
  <si>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</si>
  <si>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</si>
  <si>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</si>
  <si>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</si>
  <si>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</si>
  <si>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</si>
  <si>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</si>
  <si>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</si>
  <si>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</si>
  <si>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</si>
  <si>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</si>
  <si>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</si>
  <si>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</si>
  <si>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</si>
  <si>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</si>
  <si>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</si>
  <si>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</si>
  <si>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</si>
  <si>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</si>
  <si>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</si>
  <si>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</si>
  <si>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</si>
  <si>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</si>
  <si>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</si>
  <si>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</si>
  <si>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</si>
  <si>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</si>
  <si>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</si>
  <si>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</si>
  <si>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</si>
  <si>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</si>
  <si>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</si>
  <si>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</si>
  <si>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</si>
  <si>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</si>
  <si>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</si>
  <si>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</si>
  <si>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</si>
  <si>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</si>
  <si>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</si>
  <si>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</si>
  <si>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</si>
  <si>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</si>
  <si>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</si>
  <si>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</si>
  <si>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</si>
  <si>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</si>
  <si>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</si>
  <si>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</si>
  <si>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</si>
  <si>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</si>
  <si>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</si>
  <si>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</si>
  <si>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</si>
  <si>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</si>
  <si>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</si>
  <si>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</si>
  <si>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</si>
  <si>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</si>
  <si>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</si>
  <si>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</si>
  <si>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</si>
  <si>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</si>
  <si>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</si>
  <si>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</si>
  <si>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</si>
  <si>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</si>
  <si>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</si>
  <si>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</si>
  <si>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</si>
  <si>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</si>
  <si>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</si>
  <si>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</si>
  <si>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</si>
  <si>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</si>
  <si>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</si>
  <si>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</si>
  <si>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</si>
  <si>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</si>
  <si>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</si>
  <si>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</si>
  <si>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</si>
  <si>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</si>
  <si>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</si>
  <si>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</si>
  <si>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</si>
  <si>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</si>
  <si>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</si>
  <si>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</si>
  <si>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</si>
  <si>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</si>
  <si>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</si>
  <si>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</si>
  <si>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</si>
  <si>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</si>
  <si>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</si>
  <si>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</si>
  <si>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</si>
  <si>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</si>
  <si>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</si>
  <si>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</si>
  <si>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</si>
  <si>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</si>
  <si>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</si>
  <si>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</si>
  <si>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</si>
  <si>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</si>
  <si>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</si>
  <si>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</si>
  <si>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</si>
  <si>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</si>
  <si>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</si>
  <si>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</si>
  <si>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</si>
  <si>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</si>
  <si>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</si>
  <si>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</si>
  <si>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</si>
  <si>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</si>
  <si>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</si>
  <si>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</si>
  <si>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</si>
  <si>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</si>
  <si>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</si>
  <si>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</si>
  <si>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</si>
  <si>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</si>
  <si>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</si>
  <si>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</si>
  <si>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</si>
  <si>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</si>
  <si>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</si>
  <si>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</si>
  <si>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</si>
  <si>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</si>
  <si>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</si>
  <si>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</si>
  <si>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</si>
  <si>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</si>
  <si>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</si>
  <si>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</si>
  <si>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</si>
  <si>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</si>
  <si>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</si>
  <si>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</si>
  <si>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</si>
  <si>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</si>
  <si>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</si>
  <si>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</si>
  <si>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</si>
  <si>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</si>
  <si>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</si>
  <si>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</si>
  <si>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</si>
  <si>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</si>
  <si>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</si>
  <si>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</si>
  <si>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</si>
  <si>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</si>
  <si>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</si>
  <si>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</si>
  <si>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</si>
  <si>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</si>
  <si>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</si>
  <si>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</si>
  <si>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</si>
  <si>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</si>
  <si>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</si>
  <si>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</si>
  <si>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</si>
  <si>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</si>
  <si>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</si>
  <si>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</si>
  <si>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</si>
  <si>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</si>
  <si>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</si>
  <si>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</si>
  <si>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</si>
  <si>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</si>
  <si>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</si>
  <si>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</si>
  <si>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</si>
  <si>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</si>
  <si>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</si>
  <si>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</si>
  <si>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</si>
  <si>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</si>
  <si>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</si>
  <si>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</si>
  <si>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</si>
  <si>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</si>
  <si>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</si>
  <si>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</si>
  <si>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</si>
  <si>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</si>
  <si>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</si>
  <si>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</si>
  <si>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</si>
  <si>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</si>
  <si>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</si>
  <si>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</si>
  <si>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</si>
  <si>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</si>
  <si>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</si>
  <si>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</si>
  <si>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</si>
  <si>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</si>
  <si>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</si>
  <si>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</si>
  <si>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</si>
  <si>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</si>
  <si>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</si>
  <si>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</si>
  <si>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</si>
  <si>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</si>
  <si>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</si>
  <si>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</si>
  <si>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</si>
  <si>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</si>
  <si>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</si>
  <si>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</si>
  <si>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</si>
  <si>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</si>
  <si>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</si>
  <si>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</si>
  <si>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</si>
  <si>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</si>
  <si>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</si>
  <si>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</si>
  <si>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</si>
  <si>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</si>
  <si>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</si>
  <si>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</si>
  <si>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</si>
  <si>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</si>
  <si>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</si>
  <si>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</si>
  <si>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</si>
  <si>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</si>
  <si>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</si>
  <si>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</si>
  <si>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</si>
  <si>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</si>
  <si>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</si>
  <si>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</si>
  <si>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</si>
  <si>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</si>
  <si>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</si>
  <si>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</si>
  <si>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</si>
  <si>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</si>
  <si>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</si>
  <si>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</si>
  <si>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</si>
  <si>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</si>
  <si>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</si>
  <si>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</si>
  <si>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</si>
  <si>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</si>
  <si>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</si>
  <si>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</si>
  <si>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</si>
  <si>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</si>
  <si>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</si>
  <si>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</si>
  <si>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</si>
  <si>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</si>
  <si>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</si>
  <si>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</si>
  <si>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</si>
  <si>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</si>
  <si>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</si>
  <si>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</si>
  <si>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</si>
  <si>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</si>
  <si>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</si>
  <si>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</si>
  <si>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</si>
  <si>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</si>
  <si>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</si>
  <si>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</si>
  <si>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</si>
  <si>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</si>
  <si>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</si>
  <si>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</si>
  <si>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</si>
  <si>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</si>
  <si>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</si>
  <si>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</si>
  <si>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</si>
  <si>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</si>
  <si>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</si>
  <si>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</si>
  <si>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</si>
  <si>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</si>
  <si>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</si>
  <si>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</si>
  <si>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</si>
  <si>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</si>
  <si>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</si>
  <si>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</si>
  <si>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</si>
  <si>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</si>
  <si>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</si>
  <si>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</si>
  <si>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</si>
  <si>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</si>
  <si>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</si>
  <si>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</si>
  <si>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</si>
  <si>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</si>
  <si>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</si>
  <si>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</si>
  <si>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</si>
  <si>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</si>
  <si>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</si>
  <si>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</si>
  <si>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</si>
  <si>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</si>
  <si>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</si>
  <si>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</si>
  <si>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</si>
  <si>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</si>
  <si>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</si>
  <si>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</si>
  <si>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</si>
  <si>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</si>
  <si>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</si>
  <si>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</si>
  <si>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</si>
  <si>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</si>
  <si>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</si>
  <si>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</si>
  <si>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</si>
  <si>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</si>
  <si>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</si>
  <si>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</si>
  <si>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</si>
  <si>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</si>
  <si>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</si>
  <si>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</si>
  <si>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</si>
  <si>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</si>
  <si>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</si>
  <si>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</si>
  <si>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</si>
  <si>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</si>
  <si>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</si>
  <si>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</si>
  <si>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</si>
  <si>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</si>
  <si>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</si>
  <si>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</si>
  <si>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</si>
  <si>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</si>
  <si>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</si>
  <si>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</si>
  <si>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</si>
  <si>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</si>
  <si>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</si>
  <si>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</si>
  <si>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</si>
  <si>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</si>
  <si>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</si>
  <si>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</si>
  <si>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</si>
  <si>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</si>
  <si>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</si>
  <si>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</si>
  <si>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</si>
  <si>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</si>
  <si>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</si>
  <si>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</si>
  <si>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</si>
  <si>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</si>
  <si>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</si>
  <si>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</si>
  <si>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</si>
  <si>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</si>
  <si>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</si>
  <si>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</si>
  <si>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</si>
  <si>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</si>
  <si>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</si>
  <si>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</si>
  <si>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</si>
  <si>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</si>
  <si>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</si>
  <si>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</si>
  <si>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</si>
  <si>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</si>
  <si>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</si>
  <si>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</si>
  <si>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</si>
  <si>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</si>
  <si>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</si>
  <si>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</si>
  <si>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</si>
  <si>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</si>
  <si>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</si>
  <si>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</si>
  <si>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</si>
  <si>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</si>
  <si>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</si>
  <si>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</si>
  <si>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</si>
  <si>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</si>
  <si>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</si>
  <si>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</si>
  <si>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</si>
  <si>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</si>
  <si>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</si>
  <si>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</si>
  <si>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</si>
  <si>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</si>
  <si>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</si>
  <si>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</si>
  <si>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</si>
  <si>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</si>
  <si>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</si>
  <si>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</si>
  <si>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</si>
  <si>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</si>
  <si>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</si>
  <si>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</si>
  <si>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</si>
  <si>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</si>
  <si>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</si>
  <si>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</si>
  <si>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</si>
  <si>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</si>
  <si>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</si>
  <si>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</si>
  <si>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</si>
  <si>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</si>
  <si>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</si>
  <si>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</si>
  <si>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</si>
  <si>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</si>
  <si>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</si>
  <si>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</si>
  <si>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</si>
  <si>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</si>
  <si>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</si>
  <si>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</si>
  <si>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</si>
  <si>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</si>
  <si>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</si>
  <si>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</si>
  <si>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</si>
  <si>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</si>
  <si>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</si>
  <si>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</si>
  <si>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</si>
  <si>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</si>
  <si>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</si>
  <si>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</si>
  <si>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</si>
  <si>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</si>
  <si>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</si>
  <si>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</si>
  <si>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</si>
  <si>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</si>
  <si>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</si>
  <si>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</si>
  <si>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</si>
  <si>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</si>
  <si>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</si>
  <si>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</si>
  <si>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</si>
  <si>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</si>
  <si>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</si>
  <si>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</si>
  <si>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</si>
  <si>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</si>
  <si>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</si>
  <si>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</si>
  <si>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</si>
  <si>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</si>
  <si>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</si>
  <si>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</si>
  <si>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</si>
  <si>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</si>
  <si>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</si>
  <si>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</si>
  <si>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</si>
  <si>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</si>
  <si>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</si>
  <si>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</si>
  <si>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</si>
  <si>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</si>
  <si>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</si>
  <si>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</si>
  <si>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</si>
  <si>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</si>
  <si>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</si>
  <si>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</si>
  <si>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</si>
  <si>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</si>
  <si>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</si>
  <si>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</si>
  <si>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</si>
  <si>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</si>
  <si>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</si>
  <si>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</si>
  <si>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</si>
  <si>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</si>
  <si>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</si>
  <si>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</si>
  <si>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</si>
  <si>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</si>
  <si>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</si>
  <si>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</si>
  <si>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</si>
  <si>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</si>
  <si>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</si>
  <si>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</si>
  <si>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</si>
  <si>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</si>
  <si>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</si>
  <si>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</si>
  <si>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</si>
  <si>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</si>
  <si>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</si>
  <si>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</si>
  <si>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</si>
  <si>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</si>
  <si>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</si>
  <si>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</si>
  <si>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</si>
  <si>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</si>
  <si>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</si>
  <si>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</si>
  <si>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</si>
  <si>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</si>
  <si>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</si>
  <si>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</si>
  <si>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</si>
  <si>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</si>
  <si>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</si>
  <si>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</si>
  <si>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</si>
  <si>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</si>
  <si>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</si>
  <si>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</si>
  <si>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</si>
  <si>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</si>
  <si>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</si>
  <si>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</si>
  <si>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</si>
  <si>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</si>
  <si>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</si>
  <si>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</si>
  <si>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</si>
  <si>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</si>
  <si>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</si>
  <si>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</si>
  <si>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</si>
  <si>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</si>
  <si>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</si>
  <si>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</si>
  <si>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</si>
  <si>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</si>
  <si>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</si>
  <si>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</si>
  <si>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</si>
  <si>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</si>
  <si>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</si>
  <si>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</si>
  <si>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</si>
  <si>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</si>
  <si>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</si>
  <si>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</si>
  <si>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</si>
  <si>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</si>
  <si>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</si>
  <si>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</si>
  <si>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</si>
  <si>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</si>
  <si>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</si>
  <si>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</si>
  <si>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</si>
  <si>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</si>
  <si>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</si>
  <si>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</si>
  <si>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</si>
  <si>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</si>
  <si>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</si>
  <si>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</si>
  <si>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</si>
  <si>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</si>
  <si>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</si>
  <si>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</si>
  <si>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</si>
  <si>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</si>
  <si>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</si>
  <si>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</si>
  <si>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</si>
  <si>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</si>
  <si>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</si>
  <si>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</si>
  <si>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</si>
  <si>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</si>
  <si>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</si>
  <si>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</si>
  <si>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</si>
  <si>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</si>
  <si>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</si>
  <si>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</si>
  <si>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</si>
  <si>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</si>
  <si>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</si>
  <si>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</si>
  <si>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</si>
  <si>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</si>
  <si>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</si>
  <si>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</si>
  <si>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</si>
  <si>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</si>
  <si>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</si>
  <si>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</si>
  <si>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</si>
  <si>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</si>
  <si>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</si>
  <si>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</si>
  <si>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</si>
  <si>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</si>
  <si>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</si>
  <si>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</si>
  <si>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</si>
  <si>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</si>
  <si>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</si>
  <si>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</si>
  <si>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</si>
  <si>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</si>
  <si>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</si>
  <si>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</si>
  <si>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</si>
  <si>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</si>
  <si>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</si>
  <si>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</si>
  <si>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</si>
  <si>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</si>
  <si>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</si>
  <si>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</si>
  <si>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</si>
  <si>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</si>
  <si>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</si>
  <si>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</si>
  <si>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</si>
  <si>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</si>
  <si>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</si>
  <si>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</si>
  <si>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</si>
  <si>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</si>
  <si>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</si>
  <si>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</si>
  <si>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</si>
  <si>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</si>
  <si>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</si>
  <si>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</si>
  <si>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</si>
  <si>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</si>
  <si>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</si>
  <si>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</si>
  <si>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</si>
  <si>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</si>
  <si>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</si>
  <si>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</si>
  <si>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</si>
  <si>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</si>
  <si>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</si>
  <si>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</si>
  <si>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</si>
  <si>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</si>
  <si>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</si>
  <si>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</si>
  <si>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</si>
  <si>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</si>
  <si>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</si>
  <si>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</si>
  <si>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</si>
  <si>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</si>
  <si>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</si>
  <si>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</si>
  <si>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</si>
  <si>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</si>
  <si>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</si>
  <si>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</si>
  <si>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</si>
  <si>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</si>
  <si>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</si>
  <si>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</si>
  <si>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</si>
  <si>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</si>
  <si>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</si>
  <si>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</si>
  <si>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</si>
  <si>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</si>
  <si>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</si>
  <si>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</si>
  <si>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</si>
  <si>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</si>
  <si>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</si>
  <si>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</si>
  <si>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</si>
  <si>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</si>
  <si>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</si>
  <si>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</si>
  <si>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</si>
  <si>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</si>
  <si>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</si>
  <si>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</si>
  <si>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</si>
  <si>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</si>
  <si>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</si>
  <si>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</si>
  <si>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</si>
  <si>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</si>
  <si>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</si>
  <si>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</si>
  <si>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</si>
  <si>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</si>
  <si>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</si>
  <si>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</si>
  <si>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</si>
  <si>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</si>
  <si>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</si>
  <si>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</si>
  <si>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</si>
  <si>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</si>
  <si>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</si>
  <si>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</si>
  <si>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</si>
  <si>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</si>
  <si>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</si>
  <si>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</si>
  <si>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</si>
  <si>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</si>
  <si>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</si>
  <si>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</si>
  <si>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</si>
  <si>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</si>
  <si>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</si>
  <si>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</si>
  <si>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</si>
  <si>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</si>
  <si>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</si>
  <si>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</si>
  <si>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</si>
  <si>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</si>
  <si>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</si>
  <si>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</si>
  <si>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</si>
  <si>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</si>
  <si>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</si>
  <si>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</si>
  <si>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</si>
  <si>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</si>
  <si>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</si>
  <si>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</si>
  <si>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</si>
  <si>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</si>
  <si>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</si>
  <si>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</si>
  <si>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</si>
  <si>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</si>
  <si>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</si>
  <si>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</si>
  <si>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</si>
  <si>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</si>
  <si>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</si>
  <si>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</si>
  <si>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</si>
  <si>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</si>
  <si>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</si>
  <si>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</si>
  <si>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</si>
  <si>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</si>
  <si>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</si>
  <si>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</si>
  <si>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</si>
  <si>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</si>
  <si>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</si>
  <si>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</si>
  <si>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</si>
  <si>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</si>
  <si>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</si>
  <si>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</si>
  <si>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</si>
  <si>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</si>
  <si>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</si>
  <si>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</si>
  <si>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</si>
  <si>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</si>
  <si>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</si>
  <si>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</si>
  <si>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</si>
  <si>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</si>
  <si>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</si>
  <si>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</si>
  <si>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</si>
  <si>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</si>
  <si>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</si>
  <si>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</si>
  <si>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</si>
  <si>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</si>
  <si>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</si>
  <si>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</si>
  <si>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</si>
  <si>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</si>
  <si>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</si>
  <si>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</si>
  <si>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</si>
  <si>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</si>
  <si>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</si>
  <si>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</si>
  <si>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</si>
  <si>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</si>
  <si>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</si>
  <si>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</si>
  <si>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</si>
  <si>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</si>
  <si>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</si>
  <si>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</si>
  <si>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</si>
  <si>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</si>
  <si>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</si>
  <si>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</si>
  <si>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</si>
  <si>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</si>
  <si>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</si>
  <si>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</si>
  <si>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</si>
  <si>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</si>
  <si>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</si>
  <si>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</si>
  <si>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</si>
  <si>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</si>
  <si>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</si>
  <si>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</si>
  <si>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</si>
  <si>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</si>
  <si>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</si>
  <si>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</si>
  <si>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</si>
  <si>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</si>
  <si>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</si>
  <si>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</si>
  <si>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</si>
  <si>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</si>
  <si>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</si>
  <si>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</si>
  <si>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</si>
  <si>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</si>
  <si>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</si>
  <si>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</si>
  <si>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</si>
  <si>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</si>
  <si>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</si>
  <si>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</si>
  <si>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</si>
  <si>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</si>
  <si>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</si>
  <si>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</si>
  <si>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</si>
  <si>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</si>
  <si>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</si>
  <si>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</si>
  <si>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</si>
  <si>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</si>
  <si>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</si>
  <si>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</si>
  <si>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</si>
  <si>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</si>
  <si>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</si>
  <si>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</si>
  <si>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</si>
  <si>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</si>
  <si>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</si>
  <si>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</si>
  <si>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</si>
  <si>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</si>
  <si>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</si>
  <si>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</si>
  <si>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</si>
  <si>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</si>
  <si>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</si>
  <si>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</si>
  <si>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</si>
  <si>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</si>
  <si>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</si>
  <si>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</si>
  <si>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</si>
  <si>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</si>
  <si>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</si>
  <si>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</si>
  <si>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</si>
  <si>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</si>
  <si>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</si>
  <si>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</si>
  <si>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</si>
  <si>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</si>
  <si>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</si>
  <si>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</si>
  <si>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</si>
  <si>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</si>
  <si>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</si>
  <si>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</si>
  <si>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</si>
  <si>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</si>
  <si>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</si>
  <si>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</si>
  <si>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</si>
  <si>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</si>
  <si>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</si>
  <si>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</si>
  <si>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</si>
  <si>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</si>
  <si>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</si>
  <si>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</si>
  <si>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</si>
  <si>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</si>
  <si>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</si>
  <si>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</si>
  <si>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</si>
  <si>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</si>
  <si>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</si>
  <si>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</si>
  <si>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</si>
  <si>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</si>
  <si>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</si>
  <si>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</si>
  <si>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</si>
  <si>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</si>
  <si>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</si>
  <si>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</si>
  <si>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</si>
  <si>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</si>
  <si>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</si>
  <si>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</si>
  <si>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</si>
  <si>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</si>
  <si>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</si>
  <si>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</si>
  <si>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</si>
  <si>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</si>
  <si>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</si>
  <si>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</si>
  <si>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</si>
  <si>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</si>
  <si>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</si>
  <si>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</si>
  <si>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</si>
  <si>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</si>
  <si>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</si>
  <si>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</si>
  <si>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</si>
  <si>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</si>
  <si>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</si>
  <si>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</si>
  <si>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</si>
  <si>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</si>
  <si>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</si>
  <si>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</si>
  <si>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</si>
  <si>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</si>
  <si>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</si>
  <si>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</si>
  <si>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</si>
  <si>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</si>
  <si>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</si>
  <si>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</si>
  <si>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</si>
  <si>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</si>
  <si>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</si>
  <si>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</si>
  <si>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</si>
  <si>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</si>
  <si>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</si>
  <si>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</si>
  <si>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</si>
  <si>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</si>
  <si>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</si>
  <si>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</si>
  <si>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</si>
  <si>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</si>
  <si>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</si>
  <si>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</si>
  <si>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</si>
  <si>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</si>
  <si>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</si>
  <si>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</si>
  <si>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</si>
  <si>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</si>
  <si>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</si>
  <si>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</si>
  <si>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</si>
  <si>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</si>
  <si>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</si>
  <si>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</si>
  <si>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</si>
  <si>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</si>
  <si>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</si>
  <si>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</si>
  <si>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</si>
  <si>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</si>
  <si>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</si>
  <si>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</si>
  <si>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</si>
  <si>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</si>
  <si>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</si>
  <si>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</si>
  <si>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</si>
  <si>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</si>
  <si>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</si>
  <si>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</si>
  <si>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</si>
  <si>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</si>
  <si>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</si>
  <si>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</si>
  <si>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</si>
  <si>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</si>
  <si>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</si>
  <si>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</si>
  <si>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</si>
  <si>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</si>
  <si>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</si>
  <si>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</si>
  <si>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</si>
  <si>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</si>
  <si>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</si>
  <si>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</si>
  <si>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</si>
  <si>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</si>
  <si>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</si>
  <si>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</si>
  <si>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</si>
  <si>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</si>
  <si>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</si>
  <si>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</si>
  <si>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</si>
  <si>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</si>
  <si>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</si>
  <si>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</si>
  <si>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</si>
  <si>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</si>
  <si>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</si>
  <si>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</si>
  <si>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</si>
  <si>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</si>
  <si>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</si>
  <si>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</si>
  <si>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</si>
  <si>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</si>
  <si>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</si>
  <si>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</si>
  <si>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</si>
  <si>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</si>
  <si>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</si>
  <si>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</si>
  <si>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</si>
  <si>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</si>
  <si>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</si>
  <si>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</si>
  <si>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</si>
  <si>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</si>
  <si>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</si>
  <si>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</si>
  <si>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</si>
  <si>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</si>
  <si>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</si>
  <si>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</si>
  <si>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</si>
  <si>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</si>
  <si>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</si>
  <si>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</si>
  <si>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</si>
  <si>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</si>
  <si>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</si>
  <si>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</si>
  <si>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</si>
  <si>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</si>
  <si>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</si>
  <si>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</si>
  <si>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</si>
  <si>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</si>
  <si>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</si>
  <si>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</si>
  <si>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</si>
  <si>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</si>
  <si>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</si>
  <si>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</si>
  <si>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</si>
  <si>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</si>
  <si>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</si>
  <si>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</si>
  <si>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</si>
  <si>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</si>
  <si>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</si>
  <si>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</si>
  <si>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</si>
  <si>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</si>
  <si>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</si>
  <si>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</si>
  <si>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</si>
  <si>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</si>
  <si>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</si>
  <si>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</si>
  <si>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</si>
  <si>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</si>
  <si>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</si>
  <si>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</si>
  <si>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</si>
  <si>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</si>
  <si>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</si>
  <si>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</si>
  <si>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</si>
  <si>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</si>
  <si>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</si>
  <si>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</si>
  <si>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</si>
  <si>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</si>
  <si>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</si>
  <si>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</si>
  <si>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</si>
  <si>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</si>
  <si>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</si>
  <si>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</si>
  <si>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</si>
  <si>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</si>
  <si>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</si>
  <si>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</si>
  <si>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</si>
  <si>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</si>
  <si>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</si>
  <si>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</si>
  <si>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</si>
  <si>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</si>
  <si>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</si>
  <si>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</si>
  <si>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</si>
  <si>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</si>
  <si>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</si>
  <si>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</si>
  <si>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</si>
  <si>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</si>
  <si>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</si>
  <si>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</si>
  <si>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</si>
  <si>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</si>
  <si>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</si>
  <si>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</si>
  <si>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</si>
  <si>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</si>
  <si>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</si>
  <si>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</si>
  <si>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</si>
  <si>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</si>
  <si>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</si>
  <si>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</si>
  <si>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</si>
  <si>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</si>
  <si>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</si>
  <si>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</si>
  <si>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</si>
  <si>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</si>
  <si>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</si>
  <si>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</si>
  <si>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</si>
  <si>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</si>
  <si>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</si>
  <si>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</si>
  <si>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</si>
  <si>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</si>
  <si>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</si>
  <si>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</si>
  <si>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</si>
  <si>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</si>
  <si>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</si>
  <si>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</si>
  <si>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</si>
  <si>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</si>
  <si>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</si>
  <si>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</si>
  <si>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</si>
  <si>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</si>
  <si>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</si>
  <si>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</si>
  <si>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</si>
  <si>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</si>
  <si>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</si>
  <si>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</si>
  <si>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</si>
  <si>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</si>
  <si>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</si>
  <si>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</si>
  <si>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</si>
  <si>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</si>
  <si>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</si>
  <si>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</si>
  <si>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</si>
  <si>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</si>
  <si>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</si>
  <si>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</si>
  <si>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</si>
  <si>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</si>
  <si>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</si>
  <si>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</si>
  <si>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</si>
  <si>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</si>
  <si>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</si>
  <si>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</si>
  <si>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</si>
  <si>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</si>
  <si>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</si>
  <si>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</si>
  <si>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</si>
  <si>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</si>
  <si>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</si>
  <si>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</si>
  <si>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</si>
  <si>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</si>
  <si>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</si>
  <si>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</si>
  <si>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</si>
  <si>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</si>
  <si>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</si>
  <si>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</si>
  <si>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</si>
  <si>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</si>
  <si>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</si>
  <si>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</si>
  <si>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</si>
  <si>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</si>
  <si>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</si>
  <si>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</si>
  <si>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</si>
  <si>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</si>
  <si>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</si>
  <si>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</si>
  <si>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</si>
  <si>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</si>
  <si>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</si>
  <si>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</si>
  <si>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</si>
  <si>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</si>
  <si>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</si>
  <si>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</si>
  <si>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</si>
  <si>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</si>
  <si>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</si>
  <si>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</si>
  <si>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</si>
  <si>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</si>
  <si>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</si>
  <si>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</si>
  <si>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</si>
  <si>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</si>
  <si>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</si>
  <si>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</si>
  <si>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</si>
  <si>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</si>
  <si>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</si>
  <si>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</si>
  <si>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</si>
  <si>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</si>
  <si>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</si>
  <si>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</si>
  <si>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</si>
  <si>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</si>
  <si>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</si>
  <si>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</si>
  <si>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</si>
  <si>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</si>
  <si>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</si>
  <si>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</si>
  <si>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</si>
  <si>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</si>
  <si>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</si>
  <si>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</si>
  <si>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</si>
  <si>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</si>
  <si>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</si>
  <si>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</si>
  <si>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</si>
  <si>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</si>
  <si>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</si>
  <si>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</si>
  <si>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</si>
  <si>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</si>
  <si>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</si>
  <si>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</si>
  <si>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</si>
  <si>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</si>
  <si>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</si>
  <si>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</si>
  <si>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</si>
  <si>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</si>
  <si>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</si>
  <si>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</si>
  <si>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</si>
  <si>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</si>
  <si>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</si>
  <si>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</si>
  <si>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</si>
  <si>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</si>
  <si>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</si>
  <si>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</si>
  <si>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</si>
  <si>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</si>
  <si>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</si>
  <si>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</si>
  <si>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</si>
  <si>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</si>
  <si>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</si>
  <si>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</si>
  <si>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</si>
  <si>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</si>
  <si>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</si>
  <si>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</si>
  <si>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</si>
  <si>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</si>
  <si>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</si>
  <si>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</si>
  <si>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</si>
  <si>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</si>
  <si>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</si>
  <si>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</si>
  <si>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</si>
  <si>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</si>
  <si>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</si>
  <si>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</si>
  <si>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</si>
  <si>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</si>
  <si>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</si>
  <si>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</si>
  <si>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</si>
  <si>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</si>
  <si>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</si>
  <si>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</si>
  <si>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</si>
  <si>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</si>
  <si>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</si>
  <si>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</si>
  <si>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</si>
  <si>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</si>
  <si>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</si>
  <si>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</si>
  <si>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</si>
  <si>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</si>
  <si>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</si>
  <si>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</si>
  <si>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</si>
  <si>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</si>
  <si>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</si>
  <si>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</si>
  <si>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</si>
  <si>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</si>
  <si>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</si>
  <si>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</si>
  <si>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</si>
  <si>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</si>
  <si>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</si>
  <si>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</si>
  <si>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</si>
  <si>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</si>
  <si>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</si>
  <si>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</si>
  <si>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</si>
  <si>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</si>
  <si>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</si>
  <si>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</si>
  <si>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</si>
  <si>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</si>
  <si>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</si>
  <si>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</si>
  <si>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</si>
  <si>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</si>
  <si>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</si>
  <si>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</si>
  <si>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</si>
  <si>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</si>
  <si>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</si>
  <si>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</si>
  <si>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</si>
  <si>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</si>
  <si>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</si>
  <si>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</si>
  <si>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</si>
  <si>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</si>
  <si>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</si>
  <si>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</si>
  <si>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</si>
  <si>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</si>
  <si>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</si>
  <si>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</si>
  <si>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</si>
  <si>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</si>
  <si>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</si>
  <si>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</si>
  <si>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</si>
  <si>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</si>
  <si>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</si>
  <si>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</si>
  <si>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</si>
  <si>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</si>
  <si>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</si>
  <si>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</si>
  <si>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</si>
  <si>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</si>
  <si>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</si>
  <si>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</si>
  <si>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</si>
  <si>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</si>
  <si>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</si>
  <si>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</si>
  <si>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</si>
  <si>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</si>
  <si>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</si>
  <si>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</si>
  <si>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</si>
  <si>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</si>
  <si>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</si>
  <si>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</si>
  <si>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</si>
  <si>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</si>
  <si>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</si>
  <si>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</si>
  <si>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</si>
  <si>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</si>
  <si>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</si>
  <si>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</si>
  <si>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</si>
  <si>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</si>
  <si>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</si>
  <si>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</si>
  <si>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</si>
  <si>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</si>
  <si>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</si>
  <si>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</si>
  <si>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</si>
  <si>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</si>
  <si>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</si>
  <si>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</si>
  <si>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</si>
  <si>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</si>
  <si>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</si>
  <si>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</si>
  <si>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</si>
  <si>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</si>
  <si>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</si>
  <si>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</si>
  <si>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</si>
  <si>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</si>
  <si>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</si>
  <si>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</si>
  <si>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</si>
  <si>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</si>
  <si>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</si>
  <si>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</si>
  <si>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</si>
  <si>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</si>
  <si>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</si>
  <si>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</si>
  <si>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</si>
  <si>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</si>
  <si>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</si>
  <si>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</si>
  <si>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</si>
  <si>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</si>
  <si>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</si>
  <si>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</si>
  <si>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</si>
  <si>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</si>
  <si>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</si>
  <si>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</si>
  <si>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</si>
  <si>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</si>
  <si>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</si>
  <si>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</si>
  <si>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</si>
  <si>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</si>
  <si>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</si>
  <si>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</si>
  <si>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</si>
  <si>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</si>
  <si>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</si>
  <si>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</si>
  <si>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</si>
  <si>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</si>
  <si>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</si>
  <si>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</si>
  <si>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</si>
  <si>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</si>
  <si>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</si>
  <si>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</si>
  <si>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</si>
  <si>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</si>
  <si>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</si>
  <si>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</si>
  <si>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</si>
  <si>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</si>
  <si>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</si>
  <si>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</si>
  <si>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</si>
  <si>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</si>
  <si>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</si>
  <si>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</si>
  <si>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</si>
  <si>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</si>
  <si>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</si>
  <si>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</si>
  <si>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</si>
  <si>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</si>
  <si>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</si>
  <si>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</si>
  <si>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</si>
  <si>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</si>
  <si>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</si>
  <si>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</si>
  <si>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</si>
  <si>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</si>
  <si>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</si>
  <si>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</si>
  <si>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</si>
  <si>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</si>
  <si>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</si>
  <si>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</si>
  <si>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</si>
  <si>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</si>
  <si>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</si>
  <si>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</si>
  <si>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</si>
  <si>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</si>
  <si>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</si>
  <si>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</si>
  <si>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</si>
  <si>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</si>
  <si>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</si>
  <si>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</si>
  <si>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</si>
  <si>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</si>
  <si>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</si>
  <si>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</si>
  <si>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</si>
  <si>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</si>
  <si>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</si>
  <si>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</si>
  <si>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</si>
  <si>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</si>
  <si>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</si>
  <si>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</si>
  <si>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</si>
  <si>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</si>
  <si>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</si>
  <si>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</si>
  <si>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</si>
  <si>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</si>
  <si>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</si>
  <si>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</si>
  <si>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</si>
  <si>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</si>
  <si>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</si>
  <si>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</si>
  <si>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</si>
  <si>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</si>
  <si>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</si>
  <si>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</si>
  <si>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</si>
  <si>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</si>
  <si>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</si>
  <si>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</si>
  <si>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</si>
  <si>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</si>
  <si>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</si>
  <si>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</si>
  <si>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</si>
  <si>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</si>
  <si>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</si>
  <si>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</si>
  <si>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</si>
  <si>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</si>
  <si>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</si>
  <si>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</si>
  <si>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</si>
  <si>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</si>
  <si>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</si>
  <si>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</si>
  <si>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</si>
  <si>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</si>
  <si>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</si>
  <si>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</si>
  <si>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</si>
  <si>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</si>
  <si>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</si>
  <si>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</si>
  <si>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</si>
  <si>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</si>
  <si>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</si>
  <si>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</si>
  <si>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</si>
  <si>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</si>
  <si>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</si>
  <si>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</si>
  <si>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</si>
  <si>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</si>
  <si>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</si>
  <si>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</si>
  <si>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</si>
  <si>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</si>
  <si>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</si>
  <si>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</si>
  <si>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</si>
  <si>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</si>
  <si>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</si>
  <si>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</si>
  <si>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</si>
  <si>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</si>
  <si>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</si>
  <si>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</si>
  <si>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</si>
  <si>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</si>
  <si>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</si>
  <si>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</si>
  <si>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</si>
  <si>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</si>
  <si>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</si>
  <si>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</si>
  <si>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</si>
  <si>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</si>
  <si>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</si>
  <si>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</si>
  <si>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</si>
  <si>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</si>
  <si>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</si>
  <si>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</si>
  <si>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</si>
  <si>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</si>
  <si>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</si>
  <si>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</si>
  <si>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</si>
  <si>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</si>
  <si>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</si>
  <si>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</si>
  <si>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</si>
  <si>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</si>
  <si>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</si>
  <si>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</si>
  <si>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</si>
  <si>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</si>
  <si>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</si>
  <si>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</si>
  <si>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</si>
  <si>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</si>
  <si>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</si>
  <si>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</si>
  <si>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</si>
  <si>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</si>
  <si>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</si>
  <si>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</si>
  <si>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</si>
  <si>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</si>
  <si>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</si>
  <si>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</si>
  <si>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</si>
  <si>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</si>
  <si>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</si>
  <si>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</si>
  <si>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</si>
  <si>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</si>
  <si>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</si>
  <si>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</si>
  <si>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</si>
  <si>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</si>
  <si>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</si>
  <si>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</si>
  <si>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</si>
  <si>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</si>
  <si>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</si>
  <si>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</si>
  <si>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</si>
  <si>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</si>
  <si>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</si>
  <si>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</si>
  <si>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</si>
  <si>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</si>
  <si>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</si>
  <si>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</si>
  <si>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</si>
  <si>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</si>
  <si>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</si>
  <si>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</si>
  <si>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</si>
  <si>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</si>
  <si>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</si>
  <si>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</si>
  <si>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</si>
  <si>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</si>
  <si>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</si>
  <si>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</si>
  <si>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</si>
  <si>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</si>
  <si>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</si>
  <si>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</si>
  <si>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</si>
  <si>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</si>
  <si>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</si>
  <si>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</si>
  <si>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</si>
  <si>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</si>
  <si>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</si>
  <si>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</si>
  <si>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</si>
  <si>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</si>
  <si>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</si>
  <si>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</si>
  <si>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</si>
  <si>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</si>
  <si>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</si>
  <si>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</si>
  <si>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</si>
  <si>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</si>
  <si>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</si>
  <si>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</si>
  <si>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</si>
  <si>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</si>
  <si>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</si>
  <si>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</si>
  <si>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</si>
  <si>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</si>
  <si>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</si>
  <si>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</si>
  <si>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</si>
  <si>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</si>
  <si>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</si>
  <si>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</si>
  <si>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</si>
  <si>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</si>
  <si>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</si>
  <si>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</si>
  <si>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</si>
  <si>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</si>
  <si>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</si>
  <si>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</si>
  <si>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</si>
  <si>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</si>
  <si>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</si>
  <si>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</si>
  <si>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</si>
  <si>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</si>
  <si>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</si>
  <si>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</si>
  <si>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</si>
  <si>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</si>
  <si>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</si>
  <si>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</si>
  <si>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</si>
  <si>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</si>
  <si>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</si>
  <si>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</si>
  <si>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</si>
  <si>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</si>
  <si>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</si>
  <si>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</si>
  <si>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</si>
  <si>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</si>
  <si>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</si>
  <si>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</si>
  <si>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</si>
  <si>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</si>
  <si>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</si>
  <si>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</si>
  <si>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</si>
  <si>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</si>
  <si>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</si>
  <si>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</si>
  <si>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</si>
  <si>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</si>
  <si>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</si>
  <si>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</si>
  <si>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</si>
  <si>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</si>
  <si>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</si>
  <si>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</si>
  <si>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</si>
  <si>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</si>
  <si>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</si>
  <si>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</si>
  <si>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</si>
  <si>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</si>
  <si>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</si>
  <si>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</si>
  <si>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</si>
  <si>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</si>
  <si>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</si>
  <si>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</si>
  <si>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</si>
  <si>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</si>
  <si>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</si>
  <si>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</si>
  <si>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</si>
  <si>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</si>
  <si>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</si>
  <si>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</si>
  <si>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</si>
  <si>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</si>
  <si>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</si>
  <si>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</si>
  <si>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</si>
  <si>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</si>
  <si>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</si>
  <si>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</si>
  <si>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</si>
  <si>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</si>
  <si>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</si>
  <si>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</si>
  <si>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</si>
  <si>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</si>
  <si>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</si>
  <si>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</si>
  <si>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</si>
  <si>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</si>
  <si>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</si>
  <si>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</si>
  <si>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</si>
  <si>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</si>
  <si>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</si>
  <si>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</si>
  <si>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</si>
  <si>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</si>
  <si>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</si>
  <si>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</si>
  <si>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</si>
  <si>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</si>
  <si>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</si>
  <si>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</si>
  <si>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</si>
  <si>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</si>
  <si>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</si>
  <si>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</si>
  <si>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</si>
  <si>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</si>
  <si>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</si>
  <si>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</si>
  <si>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</si>
  <si>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</si>
  <si>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</si>
  <si>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</si>
  <si>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</si>
  <si>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</si>
  <si>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</si>
  <si>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</si>
  <si>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</si>
  <si>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</si>
  <si>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</si>
  <si>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</si>
  <si>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</si>
  <si>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</si>
  <si>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</si>
  <si>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</si>
  <si>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</si>
  <si>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</si>
  <si>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</si>
  <si>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</si>
  <si>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</si>
  <si>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</si>
  <si>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</si>
  <si>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</si>
  <si>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</si>
  <si>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</si>
  <si>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</si>
  <si>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</si>
  <si>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</si>
  <si>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</si>
  <si>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</si>
  <si>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</si>
  <si>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</si>
  <si>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</si>
  <si>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</si>
  <si>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</si>
  <si>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</si>
  <si>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</si>
  <si>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</si>
  <si>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</si>
  <si>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</si>
  <si>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</si>
  <si>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</si>
  <si>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</si>
  <si>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</si>
  <si>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</si>
  <si>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</si>
  <si>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</si>
  <si>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</si>
  <si>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</si>
  <si>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</si>
  <si>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</si>
  <si>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</si>
  <si>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</si>
  <si>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</si>
  <si>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</si>
  <si>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</si>
  <si>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</si>
  <si>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</si>
  <si>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</si>
  <si>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</si>
  <si>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</si>
  <si>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</si>
  <si>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</si>
  <si>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</si>
  <si>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</si>
  <si>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</si>
  <si>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</si>
  <si>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</si>
  <si>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</si>
  <si>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</si>
  <si>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</si>
  <si>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</si>
  <si>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</si>
  <si>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</si>
  <si>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</si>
  <si>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</si>
  <si>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</si>
  <si>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</si>
  <si>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</si>
  <si>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</si>
  <si>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</si>
  <si>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</si>
  <si>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</si>
  <si>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</si>
  <si>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</si>
  <si>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</si>
  <si>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</si>
  <si>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</si>
  <si>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</si>
  <si>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</si>
  <si>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</si>
  <si>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</si>
  <si>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</si>
  <si>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</si>
  <si>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</si>
  <si>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</si>
  <si>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</si>
  <si>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</si>
  <si>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</si>
  <si>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</si>
  <si>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</si>
  <si>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</si>
  <si>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</si>
  <si>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</si>
  <si>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</si>
  <si>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</si>
  <si>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</si>
  <si>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</si>
  <si>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</si>
  <si>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</si>
  <si>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</si>
  <si>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</si>
  <si>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</si>
  <si>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</si>
  <si>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</si>
  <si>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</si>
  <si>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</si>
  <si>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</si>
  <si>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</si>
  <si>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</si>
  <si>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</si>
  <si>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</si>
  <si>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</si>
  <si>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</si>
  <si>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</si>
  <si>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</si>
  <si>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</si>
  <si>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</si>
  <si>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</si>
  <si>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</si>
  <si>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</si>
  <si>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</si>
  <si>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</si>
  <si>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</si>
  <si>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</si>
  <si>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</si>
  <si>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</si>
  <si>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</si>
  <si>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</si>
  <si>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</si>
  <si>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</si>
  <si>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</si>
  <si>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</si>
  <si>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</si>
  <si>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</si>
  <si>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</si>
  <si>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</si>
  <si>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</si>
  <si>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</si>
  <si>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</si>
  <si>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</si>
  <si>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</si>
  <si>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</si>
  <si>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</si>
  <si>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</si>
  <si>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</si>
  <si>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</si>
  <si>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</si>
  <si>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</si>
  <si>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</si>
  <si>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</si>
  <si>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</si>
  <si>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</si>
  <si>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</si>
  <si>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</si>
  <si>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</si>
  <si>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</si>
  <si>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</si>
  <si>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</si>
  <si>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</si>
  <si>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</si>
  <si>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</si>
  <si>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</si>
  <si>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</si>
  <si>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</si>
  <si>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</si>
  <si>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</si>
  <si>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</si>
  <si>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</si>
  <si>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</si>
  <si>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</si>
  <si>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</si>
  <si>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</si>
  <si>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</si>
  <si>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</si>
  <si>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</si>
  <si>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</si>
  <si>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</si>
  <si>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</si>
  <si>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</si>
  <si>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</si>
  <si>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</si>
  <si>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</si>
  <si>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</si>
  <si>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</si>
  <si>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</si>
  <si>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</si>
  <si>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</si>
  <si>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</si>
  <si>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</si>
  <si>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</si>
  <si>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</si>
  <si>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</si>
  <si>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</si>
  <si>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</si>
  <si>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</si>
  <si>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</si>
  <si>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</si>
  <si>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</si>
  <si>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</si>
  <si>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</si>
  <si>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</si>
  <si>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</si>
  <si>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</si>
  <si>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</si>
  <si>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</si>
  <si>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</si>
  <si>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</si>
  <si>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</si>
  <si>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</si>
  <si>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</si>
  <si>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</si>
  <si>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</si>
  <si>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</si>
  <si>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</si>
  <si>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</si>
  <si>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</si>
  <si>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</si>
  <si>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</si>
  <si>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</si>
  <si>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</si>
  <si>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</si>
  <si>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</si>
  <si>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</si>
  <si>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</si>
  <si>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</si>
  <si>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</si>
  <si>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</si>
  <si>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</si>
  <si>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</si>
  <si>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</si>
  <si>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</si>
  <si>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</si>
  <si>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</si>
  <si>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</si>
  <si>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</si>
  <si>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</si>
  <si>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</si>
  <si>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</si>
  <si>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</si>
  <si>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</si>
  <si>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</si>
  <si>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</si>
  <si>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</si>
  <si>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</si>
  <si>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</si>
  <si>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</si>
  <si>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</si>
  <si>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</si>
  <si>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</si>
  <si>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</si>
  <si>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</si>
  <si>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</si>
  <si>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</si>
  <si>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</si>
  <si>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</si>
  <si>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</si>
  <si>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</si>
  <si>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</si>
  <si>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</si>
  <si>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</si>
  <si>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</si>
  <si>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</si>
  <si>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</si>
  <si>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</si>
  <si>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</si>
  <si>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</si>
  <si>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</si>
  <si>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</si>
  <si>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</si>
  <si>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</si>
  <si>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</si>
  <si>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</si>
  <si>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</si>
  <si>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</si>
  <si>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</si>
  <si>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</si>
  <si>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</si>
  <si>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</si>
  <si>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</si>
  <si>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</si>
  <si>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</si>
  <si>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</si>
  <si>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</si>
  <si>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</si>
  <si>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</si>
  <si>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</si>
  <si>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</si>
  <si>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</si>
  <si>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</si>
  <si>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</si>
  <si>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</si>
  <si>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</si>
  <si>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</si>
  <si>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</si>
  <si>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</si>
  <si>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</si>
  <si>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</si>
  <si>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</si>
  <si>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</si>
  <si>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</si>
  <si>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</si>
  <si>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</si>
  <si>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</si>
  <si>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</si>
  <si>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</si>
  <si>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</si>
  <si>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</si>
  <si>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</si>
  <si>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</si>
  <si>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</si>
  <si>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</si>
  <si>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</si>
  <si>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</si>
  <si>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</si>
  <si>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</si>
  <si>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</si>
  <si>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</si>
  <si>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</si>
  <si>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</si>
  <si>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</si>
  <si>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</si>
  <si>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</si>
  <si>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</si>
  <si>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</si>
  <si>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</si>
  <si>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</si>
  <si>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</si>
  <si>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</si>
  <si>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</si>
  <si>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</si>
  <si>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</si>
  <si>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</si>
  <si>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</si>
  <si>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</si>
  <si>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</si>
  <si>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</si>
  <si>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</si>
  <si>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</si>
  <si>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</si>
  <si>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</si>
  <si>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</si>
  <si>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</si>
  <si>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</si>
  <si>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</si>
  <si>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</si>
  <si>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</si>
  <si>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</si>
  <si>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</si>
  <si>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</si>
  <si>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</si>
  <si>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</si>
  <si>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</si>
  <si>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</si>
  <si>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</si>
  <si>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</si>
  <si>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</si>
  <si>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</si>
  <si>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</si>
  <si>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</si>
  <si>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</si>
  <si>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</si>
  <si>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</si>
  <si>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</si>
  <si>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</si>
  <si>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</si>
  <si>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</si>
  <si>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</si>
  <si>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</si>
  <si>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</si>
  <si>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</si>
  <si>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</si>
  <si>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</si>
  <si>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</si>
  <si>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</si>
  <si>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</si>
  <si>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</si>
  <si>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</si>
  <si>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</si>
  <si>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</si>
  <si>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</si>
  <si>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</si>
  <si>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</si>
  <si>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</si>
  <si>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</si>
  <si>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</si>
  <si>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</si>
  <si>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</si>
  <si>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</si>
  <si>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</si>
  <si>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</si>
  <si>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</si>
  <si>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</si>
  <si>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</si>
  <si>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</si>
  <si>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</si>
  <si>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</si>
  <si>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</si>
  <si>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</si>
  <si>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</si>
  <si>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</si>
  <si>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</si>
  <si>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</si>
  <si>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</si>
  <si>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</si>
  <si>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</si>
  <si>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</si>
  <si>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</si>
  <si>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</si>
  <si>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</si>
  <si>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</si>
  <si>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</si>
  <si>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</si>
  <si>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</si>
  <si>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</si>
  <si>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</si>
  <si>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</si>
  <si>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</si>
  <si>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</si>
  <si>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</si>
  <si>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</si>
  <si>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</si>
  <si>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</si>
  <si>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</si>
  <si>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</si>
  <si>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</si>
  <si>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</si>
  <si>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</si>
  <si>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</si>
  <si>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</si>
  <si>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</si>
  <si>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</si>
  <si>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</si>
  <si>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</si>
  <si>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</si>
  <si>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</si>
  <si>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</si>
  <si>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</si>
  <si>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</si>
  <si>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</si>
  <si>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</si>
  <si>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</si>
  <si>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</si>
  <si>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</si>
  <si>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</si>
  <si>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</si>
  <si>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</si>
  <si>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</si>
  <si>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</si>
  <si>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</si>
  <si>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</si>
  <si>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</si>
  <si>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</si>
  <si>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</si>
  <si>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</si>
  <si>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</si>
  <si>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</si>
  <si>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</si>
  <si>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</si>
  <si>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</si>
  <si>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</si>
  <si>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</si>
  <si>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</si>
  <si>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</si>
  <si>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</si>
  <si>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</si>
  <si>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</si>
  <si>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</si>
  <si>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</si>
  <si>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</si>
  <si>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</si>
  <si>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</si>
  <si>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</si>
  <si>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</si>
  <si>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</si>
  <si>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</si>
  <si>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</si>
  <si>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</si>
  <si>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</si>
  <si>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</si>
  <si>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</si>
  <si>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</si>
  <si>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</si>
  <si>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</si>
  <si>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</si>
  <si>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</si>
  <si>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</si>
  <si>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</si>
  <si>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</si>
  <si>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</si>
  <si>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</si>
  <si>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</si>
  <si>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</si>
  <si>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</si>
  <si>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</si>
  <si>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</si>
  <si>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</si>
  <si>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</si>
  <si>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</si>
  <si>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</si>
  <si>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</si>
  <si>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</si>
  <si>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</si>
  <si>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</si>
  <si>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</si>
  <si>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</si>
  <si>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</si>
  <si>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</si>
  <si>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</si>
  <si>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</si>
  <si>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</si>
  <si>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</si>
  <si>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</si>
  <si>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</si>
  <si>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</si>
  <si>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</si>
  <si>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</si>
  <si>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</si>
  <si>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</si>
  <si>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</si>
  <si>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</si>
  <si>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</si>
  <si>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</si>
  <si>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</si>
  <si>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</si>
  <si>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</si>
  <si>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</si>
  <si>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</si>
  <si>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</si>
  <si>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</si>
  <si>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</si>
  <si>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</si>
  <si>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</si>
  <si>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</si>
  <si>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</si>
  <si>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</si>
  <si>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</si>
  <si>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</si>
  <si>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</si>
  <si>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</si>
  <si>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</si>
  <si>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</si>
  <si>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</si>
  <si>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</si>
  <si>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</si>
  <si>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</si>
  <si>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</si>
  <si>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</si>
  <si>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</si>
  <si>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</si>
  <si>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</si>
  <si>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</si>
  <si>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</si>
  <si>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</si>
  <si>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</si>
  <si>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</si>
  <si>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</si>
  <si>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</si>
  <si>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</si>
  <si>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</si>
  <si>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</si>
  <si>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</si>
  <si>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</si>
  <si>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</si>
  <si>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</si>
  <si>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</si>
  <si>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</si>
  <si>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</si>
  <si>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</si>
  <si>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</si>
  <si>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</si>
  <si>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</si>
  <si>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</si>
  <si>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</si>
  <si>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</si>
  <si>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</si>
  <si>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</si>
  <si>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</si>
  <si>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</si>
  <si>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</si>
  <si>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</si>
  <si>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</si>
  <si>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</si>
  <si>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</si>
  <si>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</si>
  <si>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</si>
  <si>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</si>
  <si>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</si>
  <si>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</si>
  <si>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</si>
  <si>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</si>
  <si>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</si>
  <si>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</si>
  <si>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</si>
  <si>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</si>
  <si>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</si>
  <si>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</si>
  <si>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</si>
  <si>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</si>
  <si>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</si>
  <si>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</si>
  <si>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</si>
  <si>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</si>
  <si>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</si>
  <si>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</si>
  <si>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</si>
  <si>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</si>
  <si>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</si>
  <si>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</si>
  <si>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</si>
  <si>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</si>
  <si>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</si>
  <si>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</si>
  <si>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</si>
  <si>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</si>
  <si>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</si>
  <si>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</si>
  <si>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</si>
  <si>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</si>
  <si>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</si>
  <si>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</si>
  <si>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</si>
  <si>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</si>
  <si>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</si>
  <si>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</si>
  <si>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</si>
  <si>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</si>
  <si>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</si>
  <si>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</si>
  <si>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</si>
  <si>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</si>
  <si>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</si>
  <si>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</si>
  <si>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</si>
  <si>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</si>
  <si>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</si>
  <si>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</si>
  <si>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</si>
  <si>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</si>
  <si>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</si>
  <si>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</si>
  <si>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</si>
  <si>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</si>
  <si>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</si>
  <si>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</si>
  <si>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</si>
  <si>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</si>
  <si>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</si>
  <si>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</si>
  <si>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</si>
  <si>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</si>
  <si>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</si>
  <si>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</si>
  <si>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</si>
  <si>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</si>
  <si>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</si>
  <si>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</si>
  <si>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</si>
  <si>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</si>
  <si>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</si>
  <si>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</si>
  <si>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</si>
  <si>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</si>
  <si>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</si>
  <si>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</si>
  <si>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</si>
  <si>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</si>
  <si>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</si>
  <si>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</si>
  <si>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</si>
  <si>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</si>
  <si>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</si>
  <si>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</si>
  <si>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</si>
  <si>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</si>
  <si>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</si>
  <si>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</si>
  <si>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</si>
  <si>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</si>
  <si>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</si>
  <si>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</si>
  <si>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</si>
  <si>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</si>
  <si>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</si>
  <si>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</si>
  <si>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</si>
  <si>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</si>
  <si>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</si>
  <si>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</si>
  <si>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</si>
  <si>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</si>
  <si>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</si>
  <si>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</si>
  <si>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</si>
  <si>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</si>
  <si>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</si>
  <si>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</si>
  <si>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</si>
  <si>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</si>
  <si>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</si>
  <si>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</si>
  <si>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</si>
  <si>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</si>
  <si>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</si>
  <si>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</si>
  <si>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</si>
  <si>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</si>
  <si>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</si>
  <si>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</si>
  <si>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</si>
  <si>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</si>
  <si>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</si>
  <si>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</si>
  <si>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</si>
  <si>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</si>
  <si>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</si>
  <si>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</si>
  <si>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</si>
  <si>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</si>
  <si>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</si>
  <si>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</si>
  <si>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</si>
  <si>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</si>
  <si>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</si>
  <si>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</si>
  <si>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</si>
  <si>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</si>
  <si>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</si>
  <si>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</si>
  <si>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</si>
  <si>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</si>
  <si>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</si>
  <si>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</si>
  <si>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</si>
  <si>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</si>
  <si>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</si>
  <si>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</si>
  <si>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</si>
  <si>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</si>
  <si>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</si>
  <si>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</si>
  <si>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</si>
  <si>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</si>
  <si>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</si>
  <si>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</si>
  <si>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</si>
  <si>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</si>
  <si>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</si>
  <si>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</si>
  <si>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</si>
  <si>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</si>
  <si>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</si>
  <si>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</si>
  <si>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</si>
  <si>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</si>
  <si>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</si>
  <si>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</si>
  <si>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</si>
  <si>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</si>
  <si>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</si>
  <si>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</si>
  <si>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</si>
  <si>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</si>
  <si>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</si>
  <si>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</si>
  <si>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</si>
  <si>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</si>
  <si>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</si>
  <si>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</si>
  <si>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</si>
  <si>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</si>
  <si>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</si>
  <si>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</si>
  <si>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</si>
  <si>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</si>
  <si>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</si>
  <si>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</si>
  <si>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</si>
  <si>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</si>
  <si>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</si>
  <si>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</si>
  <si>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</si>
  <si>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</si>
  <si>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</si>
  <si>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</si>
  <si>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</si>
  <si>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</si>
  <si>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</si>
  <si>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</si>
  <si>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</si>
  <si>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</si>
  <si>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</si>
  <si>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</si>
  <si>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</si>
  <si>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</si>
  <si>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</si>
  <si>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</si>
  <si>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</si>
  <si>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</si>
  <si>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</si>
  <si>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</si>
  <si>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</si>
  <si>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</si>
  <si>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</si>
  <si>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</si>
  <si>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</si>
  <si>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</si>
  <si>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</si>
  <si>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</si>
  <si>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</si>
  <si>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</si>
  <si>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</si>
  <si>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</si>
  <si>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</si>
  <si>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</si>
  <si>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</si>
  <si>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</si>
  <si>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</si>
  <si>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</si>
  <si>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</si>
  <si>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</si>
  <si>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</si>
  <si>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</si>
  <si>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</si>
  <si>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</si>
  <si>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</si>
  <si>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</si>
  <si>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</si>
  <si>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</si>
  <si>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</si>
  <si>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</si>
  <si>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</si>
  <si>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</si>
  <si>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</si>
  <si>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</si>
  <si>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</si>
  <si>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</si>
  <si>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</si>
  <si>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</si>
  <si>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</si>
  <si>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</si>
  <si>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</si>
  <si>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</si>
  <si>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</si>
  <si>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</si>
  <si>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</si>
  <si>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</si>
  <si>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</si>
  <si>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</si>
  <si>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</si>
  <si>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</si>
  <si>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</si>
  <si>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</si>
  <si>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</si>
  <si>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</si>
  <si>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</si>
  <si>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</si>
  <si>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</si>
  <si>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</si>
  <si>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</si>
  <si>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</si>
  <si>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</si>
  <si>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</si>
  <si>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</si>
  <si>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</si>
  <si>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</si>
  <si>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</si>
  <si>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</si>
  <si>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</si>
  <si>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</si>
  <si>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</si>
  <si>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</si>
  <si>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</si>
  <si>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</si>
  <si>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</si>
  <si>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</si>
  <si>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</si>
  <si>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</si>
  <si>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</si>
  <si>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</si>
  <si>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</si>
  <si>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</si>
  <si>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</si>
  <si>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</si>
  <si>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</si>
  <si>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</si>
  <si>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</si>
  <si>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</si>
  <si>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</si>
  <si>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</si>
  <si>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</si>
  <si>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</si>
  <si>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</si>
  <si>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</si>
  <si>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</si>
  <si>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</si>
  <si>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</si>
  <si>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</si>
  <si>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</si>
  <si>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</si>
  <si>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</si>
  <si>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</si>
  <si>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</si>
  <si>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</si>
  <si>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</si>
  <si>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</si>
  <si>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</si>
  <si>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</si>
  <si>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</si>
  <si>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</si>
  <si>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</si>
  <si>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</si>
  <si>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</si>
  <si>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</si>
  <si>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</si>
  <si>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</si>
  <si>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</si>
  <si>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</si>
  <si>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</si>
  <si>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</si>
  <si>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</si>
  <si>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</si>
  <si>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</si>
  <si>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</si>
  <si>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</si>
  <si>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</si>
  <si>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</si>
  <si>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</si>
  <si>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</si>
  <si>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</si>
  <si>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</si>
  <si>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</si>
  <si>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</si>
  <si>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</si>
  <si>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</si>
  <si>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</si>
  <si>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</si>
  <si>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</si>
  <si>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</si>
  <si>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</si>
  <si>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</si>
  <si>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</si>
  <si>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</si>
  <si>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</si>
  <si>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</si>
  <si>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</si>
  <si>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</si>
  <si>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</si>
  <si>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</si>
  <si>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</si>
  <si>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</si>
  <si>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</si>
  <si>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</si>
  <si>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</si>
  <si>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</si>
  <si>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</si>
  <si>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</si>
  <si>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</si>
  <si>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</si>
  <si>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</si>
  <si>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</si>
  <si>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</si>
  <si>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</si>
  <si>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</si>
  <si>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</si>
  <si>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</si>
  <si>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</si>
  <si>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</si>
  <si>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</si>
  <si>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</si>
  <si>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</si>
  <si>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</si>
  <si>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</si>
  <si>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</si>
  <si>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</si>
  <si>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</si>
  <si>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</si>
  <si>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</si>
  <si>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</si>
  <si>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</si>
  <si>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</si>
  <si>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</si>
  <si>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</si>
  <si>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</si>
  <si>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</si>
  <si>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</si>
  <si>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</si>
  <si>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</si>
  <si>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</si>
  <si>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</si>
  <si>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</si>
  <si>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</si>
  <si>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</si>
  <si>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</si>
  <si>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</si>
  <si>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</si>
  <si>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</si>
  <si>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</si>
  <si>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</si>
  <si>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</si>
  <si>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</si>
  <si>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</si>
  <si>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</si>
  <si>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</si>
  <si>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</si>
  <si>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</si>
  <si>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</si>
  <si>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</si>
  <si>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</si>
  <si>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</si>
  <si>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</si>
  <si>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</si>
  <si>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</si>
  <si>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</si>
  <si>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</si>
  <si>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</si>
  <si>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</si>
  <si>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</si>
  <si>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</si>
  <si>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</si>
  <si>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</si>
  <si>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</si>
  <si>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</si>
  <si>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</si>
  <si>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</si>
  <si>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</si>
  <si>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</si>
  <si>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</si>
  <si>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</si>
  <si>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</si>
  <si>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</si>
  <si>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</si>
  <si>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</si>
  <si>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</si>
  <si>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</si>
  <si>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</si>
  <si>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</si>
  <si>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</si>
  <si>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</si>
  <si>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</si>
  <si>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</si>
  <si>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</si>
  <si>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</si>
  <si>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</si>
  <si>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</si>
  <si>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</si>
  <si>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</si>
  <si>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</si>
  <si>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</si>
  <si>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</si>
  <si>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</si>
  <si>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</si>
  <si>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</si>
  <si>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</si>
  <si>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</si>
  <si>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</si>
  <si>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</si>
  <si>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</si>
  <si>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</si>
  <si>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</si>
  <si>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</si>
  <si>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</si>
  <si>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</si>
  <si>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</si>
  <si>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</si>
  <si>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</si>
  <si>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</si>
  <si>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</si>
  <si>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</si>
  <si>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</si>
  <si>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</si>
  <si>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</si>
  <si>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</si>
  <si>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</si>
  <si>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</si>
  <si>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</si>
  <si>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</si>
  <si>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</si>
  <si>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</si>
  <si>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</si>
  <si>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</si>
  <si>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</si>
  <si>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</si>
  <si>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</si>
  <si>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</si>
  <si>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</si>
  <si>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</si>
  <si>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</si>
  <si>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</si>
  <si>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</si>
  <si>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</si>
  <si>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</si>
  <si>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</si>
  <si>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</si>
  <si>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</si>
  <si>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</si>
  <si>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</si>
  <si>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</si>
  <si>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</si>
  <si>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</si>
  <si>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</si>
  <si>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</si>
  <si>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</si>
  <si>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</si>
  <si>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</si>
  <si>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</si>
  <si>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</si>
  <si>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</si>
  <si>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</si>
  <si>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</si>
  <si>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</si>
  <si>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</si>
  <si>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</si>
  <si>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</si>
  <si>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</si>
  <si>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</si>
  <si>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</si>
  <si>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</si>
  <si>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</si>
  <si>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</si>
  <si>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</si>
  <si>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</si>
  <si>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</si>
  <si>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</si>
  <si>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</si>
  <si>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</si>
  <si>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</si>
  <si>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</si>
  <si>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</si>
  <si>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</si>
  <si>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</si>
  <si>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</si>
  <si>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</si>
  <si>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</si>
  <si>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</si>
  <si>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</si>
  <si>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</si>
  <si>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</si>
  <si>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</si>
  <si>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</si>
  <si>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</si>
  <si>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</si>
  <si>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</si>
  <si>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</si>
  <si>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</si>
  <si>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</si>
  <si>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</si>
  <si>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</si>
  <si>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</si>
  <si>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</si>
  <si>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</si>
  <si>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</si>
  <si>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</si>
  <si>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</si>
  <si>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</si>
  <si>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</si>
  <si>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</si>
  <si>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</si>
  <si>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</si>
  <si>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</si>
  <si>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</si>
  <si>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</si>
  <si>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</si>
  <si>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</si>
  <si>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</si>
  <si>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</si>
  <si>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</si>
  <si>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</si>
  <si>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</si>
  <si>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</si>
  <si>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</si>
  <si>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</si>
  <si>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</si>
  <si>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</si>
  <si>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</si>
  <si>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</si>
  <si>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</si>
  <si>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</si>
  <si>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</si>
  <si>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</si>
  <si>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</si>
  <si>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</si>
  <si>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</si>
  <si>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</si>
  <si>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</si>
  <si>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</si>
  <si>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</si>
  <si>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</si>
  <si>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</si>
  <si>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</si>
  <si>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</si>
  <si>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</si>
  <si>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</si>
  <si>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</si>
  <si>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</si>
  <si>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</si>
  <si>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</si>
  <si>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</si>
  <si>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</si>
  <si>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</si>
  <si>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</si>
  <si>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</si>
  <si>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</si>
  <si>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</si>
  <si>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</si>
  <si>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</si>
  <si>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</si>
  <si>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</si>
  <si>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</si>
  <si>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</si>
  <si>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</si>
  <si>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</si>
  <si>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</si>
  <si>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</si>
  <si>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</si>
  <si>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</si>
  <si>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</si>
  <si>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</si>
  <si>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</si>
  <si>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</si>
  <si>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</si>
  <si>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</si>
  <si>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</si>
  <si>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</si>
  <si>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</si>
  <si>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</si>
  <si>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</si>
  <si>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</si>
  <si>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</si>
  <si>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</si>
  <si>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</si>
  <si>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</si>
  <si>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</si>
  <si>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</si>
  <si>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</si>
  <si>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</si>
  <si>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</si>
  <si>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</si>
  <si>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</si>
  <si>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</si>
  <si>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</si>
  <si>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</si>
  <si>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</si>
  <si>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</si>
  <si>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</si>
  <si>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</si>
  <si>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</si>
  <si>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</si>
  <si>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</si>
  <si>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</si>
  <si>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</si>
  <si>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</si>
  <si>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</si>
  <si>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</si>
  <si>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</si>
  <si>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</si>
  <si>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</si>
  <si>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</si>
  <si>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</si>
  <si>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</si>
  <si>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</si>
  <si>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</si>
  <si>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</si>
  <si>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</si>
  <si>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</si>
  <si>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</si>
  <si>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</si>
  <si>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</si>
  <si>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</si>
  <si>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</si>
  <si>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</si>
  <si>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</si>
  <si>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</si>
  <si>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</si>
  <si>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</si>
  <si>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</si>
  <si>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</si>
  <si>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</si>
  <si>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</si>
  <si>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</si>
  <si>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</si>
  <si>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</si>
  <si>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</si>
  <si>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</si>
  <si>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</si>
  <si>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</si>
  <si>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</si>
  <si>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</si>
  <si>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</si>
  <si>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</si>
  <si>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</si>
  <si>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</si>
  <si>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</si>
  <si>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</si>
  <si>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</si>
  <si>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</si>
  <si>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</si>
  <si>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</si>
  <si>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</si>
  <si>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</si>
  <si>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</si>
  <si>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</si>
  <si>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</si>
  <si>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</si>
  <si>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</si>
  <si>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</si>
  <si>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</si>
  <si>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</si>
  <si>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</si>
  <si>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</si>
  <si>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</si>
  <si>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</si>
  <si>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</si>
  <si>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</si>
  <si>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</si>
  <si>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</si>
  <si>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</si>
  <si>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</si>
  <si>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</si>
  <si>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</si>
  <si>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</si>
  <si>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</si>
  <si>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</si>
  <si>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</si>
  <si>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</si>
  <si>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</si>
  <si>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</si>
  <si>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</si>
  <si>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</si>
  <si>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</si>
  <si>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</si>
  <si>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</si>
  <si>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</si>
  <si>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</si>
  <si>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</si>
  <si>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</si>
  <si>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</si>
  <si>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</si>
  <si>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</si>
  <si>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</si>
  <si>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</si>
  <si>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</si>
  <si>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</si>
  <si>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</si>
  <si>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</si>
  <si>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</si>
  <si>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</si>
  <si>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</si>
  <si>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</si>
  <si>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</si>
  <si>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</si>
  <si>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</si>
  <si>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</si>
  <si>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</si>
  <si>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</si>
  <si>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</si>
  <si>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</si>
  <si>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</si>
  <si>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</si>
  <si>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</si>
  <si>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</si>
  <si>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</si>
  <si>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</si>
  <si>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</si>
  <si>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</si>
  <si>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</si>
  <si>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</si>
  <si>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</si>
  <si>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</si>
  <si>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</si>
  <si>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</si>
  <si>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</si>
  <si>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</si>
  <si>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</si>
  <si>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</si>
  <si>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</si>
  <si>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</si>
  <si>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</si>
  <si>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</si>
  <si>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</si>
  <si>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</si>
  <si>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</si>
  <si>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</si>
  <si>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</si>
  <si>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</si>
  <si>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</si>
  <si>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</si>
  <si>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</si>
  <si>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</si>
  <si>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</si>
  <si>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</si>
  <si>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</si>
  <si>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</si>
  <si>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</si>
  <si>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</si>
  <si>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</si>
  <si>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</si>
  <si>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</si>
  <si>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</si>
  <si>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</si>
  <si>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</si>
  <si>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</si>
  <si>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</si>
  <si>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</si>
  <si>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</si>
  <si>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</si>
  <si>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</si>
  <si>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</si>
  <si>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</si>
  <si>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</si>
  <si>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</si>
  <si>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</si>
  <si>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</si>
  <si>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</si>
  <si>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</si>
  <si>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</si>
  <si>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</si>
  <si>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</si>
  <si>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</si>
  <si>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</si>
  <si>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</si>
  <si>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</si>
  <si>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</si>
  <si>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</si>
  <si>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</si>
  <si>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</si>
  <si>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</si>
  <si>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</si>
  <si>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</si>
  <si>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</si>
  <si>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</si>
  <si>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</si>
  <si>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</si>
  <si>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</si>
  <si>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</si>
  <si>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</si>
  <si>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</si>
  <si>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</si>
  <si>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</si>
  <si>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</si>
  <si>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</si>
  <si>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</si>
  <si>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</si>
  <si>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</si>
  <si>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</si>
  <si>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</si>
  <si>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</si>
  <si>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</si>
  <si>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</si>
  <si>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</si>
  <si>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</si>
  <si>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</si>
  <si>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</si>
  <si>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</si>
  <si>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</si>
  <si>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</si>
  <si>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</si>
  <si>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</si>
  <si>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</si>
  <si>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</si>
  <si>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</si>
  <si>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</si>
  <si>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</si>
  <si>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</si>
  <si>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</si>
  <si>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</si>
  <si>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</si>
  <si>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</si>
  <si>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</si>
  <si>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</si>
  <si>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</si>
  <si>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</si>
  <si>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</si>
  <si>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</si>
  <si>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</si>
  <si>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</si>
  <si>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</si>
  <si>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</si>
  <si>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</si>
  <si>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</si>
  <si>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</si>
  <si>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</si>
  <si>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</si>
  <si>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</si>
  <si>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</si>
  <si>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</si>
  <si>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</si>
  <si>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</si>
  <si>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</si>
  <si>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</si>
  <si>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</si>
  <si>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</si>
  <si>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</si>
  <si>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</si>
  <si>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</si>
  <si>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</si>
  <si>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</si>
  <si>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</si>
  <si>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</si>
  <si>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</si>
  <si>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</si>
  <si>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</si>
  <si>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</si>
  <si>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</si>
  <si>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</si>
  <si>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</si>
  <si>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</si>
  <si>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</si>
  <si>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</si>
  <si>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</si>
  <si>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</si>
  <si>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</si>
  <si>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</si>
  <si>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</si>
  <si>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</si>
  <si>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</si>
  <si>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</si>
  <si>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</si>
  <si>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</si>
  <si>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</si>
  <si>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</si>
  <si>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</si>
  <si>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</si>
  <si>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</si>
  <si>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</si>
  <si>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</si>
  <si>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</si>
  <si>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</si>
  <si>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</si>
  <si>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</si>
  <si>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</si>
  <si>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</si>
  <si>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</si>
  <si>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</si>
  <si>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</si>
  <si>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</si>
  <si>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</si>
  <si>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</si>
  <si>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</si>
  <si>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</si>
  <si>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</si>
  <si>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</si>
  <si>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</si>
  <si>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</si>
  <si>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</si>
  <si>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</si>
  <si>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</si>
  <si>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</si>
  <si>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</si>
  <si>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</si>
  <si>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</si>
  <si>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</si>
  <si>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</si>
  <si>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</si>
  <si>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</si>
  <si>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</si>
  <si>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</si>
  <si>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</si>
  <si>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</si>
  <si>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</si>
  <si>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</si>
  <si>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</si>
  <si>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</si>
  <si>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</si>
  <si>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</si>
  <si>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</si>
  <si>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</si>
  <si>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</si>
  <si>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</si>
  <si>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</si>
  <si>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</si>
  <si>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</si>
  <si>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</si>
  <si>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</si>
  <si>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</si>
  <si>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</si>
  <si>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</si>
  <si>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</si>
  <si>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</si>
  <si>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</si>
  <si>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</si>
  <si>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</si>
  <si>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</si>
  <si>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</si>
  <si>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</si>
  <si>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</si>
  <si>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</si>
  <si>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</si>
  <si>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</si>
  <si>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</si>
  <si>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</si>
  <si>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</si>
  <si>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</si>
  <si>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</si>
  <si>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</si>
  <si>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</si>
  <si>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</si>
  <si>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</si>
  <si>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</si>
  <si>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</si>
  <si>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</si>
  <si>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</si>
  <si>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</si>
  <si>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</si>
  <si>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</si>
  <si>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</si>
  <si>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</si>
  <si>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</si>
  <si>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</si>
  <si>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</si>
  <si>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</si>
  <si>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</si>
  <si>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</si>
  <si>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</si>
  <si>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</si>
  <si>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</si>
  <si>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</si>
  <si>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</si>
  <si>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</si>
  <si>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</si>
  <si>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</si>
  <si>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</si>
  <si>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</si>
  <si>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</si>
  <si>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</si>
  <si>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</si>
  <si>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</si>
  <si>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</si>
  <si>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</si>
  <si>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</si>
  <si>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</si>
  <si>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</si>
  <si>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</si>
  <si>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</si>
  <si>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</si>
  <si>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</si>
  <si>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</si>
  <si>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</si>
  <si>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</si>
  <si>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</si>
  <si>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</si>
  <si>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</si>
  <si>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</si>
  <si>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</si>
  <si>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</si>
  <si>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</si>
  <si>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</si>
  <si>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</si>
  <si>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</si>
  <si>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</si>
  <si>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</si>
  <si>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</si>
  <si>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</si>
  <si>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</si>
  <si>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</si>
  <si>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</si>
  <si>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</si>
  <si>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</si>
  <si>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</si>
  <si>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</si>
  <si>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</si>
  <si>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</si>
  <si>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</si>
  <si>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</si>
  <si>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</si>
  <si>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</si>
  <si>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</si>
  <si>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</si>
  <si>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</si>
  <si>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</si>
  <si>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</si>
  <si>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</si>
  <si>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</si>
  <si>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</si>
  <si>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</si>
  <si>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</si>
  <si>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</si>
  <si>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</si>
  <si>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</si>
  <si>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</si>
  <si>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</si>
  <si>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</si>
  <si>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</si>
  <si>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</si>
  <si>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</si>
  <si>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</si>
  <si>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</si>
  <si>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</si>
  <si>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</si>
  <si>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</si>
  <si>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</si>
  <si>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</si>
  <si>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</si>
  <si>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</si>
  <si>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</si>
  <si>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</si>
  <si>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</si>
  <si>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</si>
  <si>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</si>
  <si>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</si>
  <si>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</si>
  <si>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</si>
  <si>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</si>
  <si>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</si>
  <si>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</si>
  <si>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</si>
  <si>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</si>
  <si>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</si>
  <si>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</si>
  <si>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</si>
  <si>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</si>
  <si>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</si>
  <si>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</si>
  <si>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</si>
  <si>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</si>
  <si>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</si>
  <si>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</si>
  <si>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</si>
  <si>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</si>
  <si>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</si>
  <si>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</si>
  <si>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</si>
  <si>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</si>
  <si>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</si>
  <si>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</si>
  <si>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</si>
  <si>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</si>
  <si>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</si>
  <si>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</si>
  <si>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</si>
  <si>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</si>
  <si>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</si>
  <si>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</si>
  <si>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</si>
  <si>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</si>
  <si>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</si>
  <si>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</si>
  <si>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</si>
  <si>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</si>
  <si>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</si>
  <si>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</si>
  <si>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</si>
  <si>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</si>
  <si>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</si>
  <si>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</si>
  <si>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</si>
  <si>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</si>
  <si>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</si>
  <si>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</si>
  <si>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</si>
  <si>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</si>
  <si>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</si>
  <si>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</si>
  <si>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</si>
  <si>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</si>
  <si>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</si>
  <si>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</si>
  <si>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</si>
  <si>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</si>
  <si>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</si>
  <si>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</si>
  <si>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</si>
  <si>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</si>
  <si>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</si>
  <si>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</si>
  <si>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</si>
  <si>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</si>
  <si>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</si>
  <si>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</si>
  <si>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</si>
  <si>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</si>
  <si>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</si>
  <si>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</si>
  <si>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</si>
  <si>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</si>
  <si>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</si>
  <si>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</si>
  <si>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</si>
  <si>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</si>
  <si>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</si>
  <si>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</si>
  <si>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</si>
  <si>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</si>
  <si>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</si>
  <si>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</si>
  <si>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</si>
  <si>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</si>
  <si>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</si>
  <si>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</si>
  <si>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</si>
  <si>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</si>
  <si>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</si>
  <si>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</si>
  <si>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</si>
  <si>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</si>
  <si>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</si>
  <si>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</si>
  <si>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</si>
  <si>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</si>
  <si>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</si>
  <si>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</si>
  <si>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</si>
  <si>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</si>
  <si>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</si>
  <si>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</si>
  <si>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</si>
  <si>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</si>
  <si>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</si>
  <si>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</si>
  <si>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</si>
  <si>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</si>
  <si>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</si>
  <si>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</si>
  <si>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</si>
  <si>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</si>
  <si>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</si>
  <si>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</si>
  <si>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</si>
  <si>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</si>
  <si>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</si>
  <si>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</si>
  <si>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</si>
  <si>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</si>
  <si>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</si>
  <si>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</si>
  <si>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</si>
  <si>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</si>
  <si>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</si>
  <si>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</si>
  <si>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</si>
  <si>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</si>
  <si>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</si>
  <si>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</si>
  <si>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</si>
  <si>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</si>
  <si>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</si>
  <si>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</si>
  <si>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</si>
  <si>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</si>
  <si>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</si>
  <si>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</si>
  <si>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</si>
  <si>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</si>
  <si>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</si>
  <si>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</si>
  <si>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</si>
  <si>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</si>
  <si>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</si>
  <si>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</si>
  <si>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</si>
  <si>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</si>
  <si>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</si>
  <si>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</si>
  <si>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</si>
  <si>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</si>
  <si>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</si>
  <si>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</si>
  <si>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</si>
  <si>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</si>
  <si>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</si>
  <si>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</si>
  <si>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</si>
  <si>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</si>
  <si>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</si>
  <si>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</si>
  <si>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</si>
  <si>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</si>
  <si>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</si>
  <si>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</si>
  <si>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</si>
  <si>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</si>
  <si>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</si>
  <si>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</si>
  <si>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</si>
  <si>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</si>
  <si>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</si>
  <si>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</si>
  <si>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</si>
  <si>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</si>
  <si>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</si>
  <si>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</si>
  <si>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</si>
  <si>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</si>
  <si>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</si>
  <si>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</si>
  <si>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</si>
  <si>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</si>
  <si>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</si>
  <si>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</si>
  <si>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</si>
  <si>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</si>
  <si>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</si>
  <si>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</si>
  <si>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</si>
  <si>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</si>
  <si>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</si>
  <si>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</si>
  <si>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</si>
  <si>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</si>
  <si>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</si>
  <si>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</si>
  <si>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</si>
  <si>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</si>
  <si>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</si>
  <si>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</si>
  <si>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</si>
  <si>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</si>
  <si>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</si>
  <si>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</si>
  <si>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</si>
  <si>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</si>
  <si>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</si>
  <si>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</si>
  <si>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</si>
  <si>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</si>
  <si>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</si>
  <si>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</si>
  <si>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</si>
  <si>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</si>
  <si>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</si>
  <si>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</si>
  <si>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</si>
  <si>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</si>
  <si>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</si>
  <si>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</si>
  <si>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</si>
  <si>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</si>
  <si>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</si>
  <si>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</si>
  <si>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</si>
  <si>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</si>
  <si>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</si>
  <si>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</si>
  <si>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</si>
  <si>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</si>
  <si>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</si>
  <si>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</si>
  <si>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</si>
  <si>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</si>
  <si>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</si>
  <si>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</si>
  <si>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</si>
  <si>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</si>
  <si>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</si>
  <si>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</si>
  <si>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</si>
  <si>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</si>
  <si>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</si>
  <si>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</si>
  <si>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</si>
  <si>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</si>
  <si>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</si>
  <si>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</si>
  <si>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</si>
  <si>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</si>
  <si>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</si>
  <si>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</si>
  <si>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</si>
  <si>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</si>
  <si>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</si>
  <si>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</si>
  <si>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</si>
  <si>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</si>
  <si>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</si>
  <si>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</si>
  <si>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</si>
  <si>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</si>
  <si>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</si>
  <si>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</si>
  <si>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</si>
  <si>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</si>
  <si>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</si>
  <si>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</si>
  <si>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</si>
  <si>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</si>
  <si>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</si>
  <si>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</si>
  <si>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</si>
  <si>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</si>
  <si>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</si>
  <si>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</si>
  <si>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</si>
  <si>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</si>
  <si>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</si>
  <si>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</si>
  <si>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</si>
  <si>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</si>
  <si>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</si>
  <si>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</si>
  <si>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</si>
  <si>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</si>
  <si>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</si>
  <si>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</si>
  <si>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</si>
  <si>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</si>
  <si>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</si>
  <si>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</si>
  <si>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</si>
  <si>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</si>
  <si>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</si>
  <si>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</si>
  <si>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</si>
  <si>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</si>
  <si>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</si>
  <si>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</si>
  <si>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</si>
  <si>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</si>
  <si>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</si>
  <si>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</si>
  <si>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</si>
  <si>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</si>
  <si>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</si>
  <si>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</si>
  <si>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</si>
  <si>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</si>
  <si>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</si>
  <si>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</si>
  <si>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</si>
  <si>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</si>
  <si>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</si>
  <si>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</si>
  <si>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</si>
  <si>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</si>
  <si>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</si>
  <si>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</si>
  <si>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</si>
  <si>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</si>
  <si>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</si>
  <si>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</si>
  <si>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</si>
  <si>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</si>
  <si>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</si>
  <si>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</si>
  <si>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</si>
  <si>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</si>
  <si>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</si>
  <si>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</si>
  <si>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</si>
  <si>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</si>
  <si>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</si>
  <si>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</si>
  <si>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</si>
  <si>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</si>
  <si>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</si>
  <si>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</si>
  <si>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</si>
  <si>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</si>
  <si>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</si>
  <si>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</si>
  <si>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</si>
  <si>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</si>
  <si>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</si>
  <si>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</si>
  <si>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</si>
  <si>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</si>
  <si>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</si>
  <si>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</si>
  <si>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</si>
  <si>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</si>
  <si>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</si>
  <si>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</si>
  <si>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</si>
  <si>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</si>
  <si>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</si>
  <si>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</si>
  <si>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</si>
  <si>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</si>
  <si>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</si>
  <si>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</si>
  <si>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</si>
  <si>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</si>
  <si>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</si>
  <si>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</si>
  <si>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</si>
  <si>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</si>
  <si>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</si>
  <si>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</si>
  <si>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</si>
  <si>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</si>
  <si>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</si>
  <si>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</si>
  <si>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</si>
  <si>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</si>
  <si>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</si>
  <si>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</si>
  <si>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</si>
  <si>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</si>
  <si>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</si>
  <si>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</si>
  <si>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</si>
  <si>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</si>
  <si>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</si>
  <si>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</si>
  <si>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</si>
  <si>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</si>
  <si>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</si>
  <si>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</si>
  <si>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</si>
  <si>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</si>
  <si>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</si>
  <si>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</si>
  <si>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</si>
  <si>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</si>
  <si>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</si>
  <si>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</si>
  <si>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</si>
  <si>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</si>
  <si>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</si>
  <si>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</si>
  <si>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</si>
  <si>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</si>
  <si>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</si>
  <si>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</si>
  <si>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</si>
  <si>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</si>
  <si>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</si>
  <si>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</si>
  <si>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</si>
  <si>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</si>
  <si>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</si>
  <si>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</si>
  <si>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</si>
  <si>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</si>
  <si>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</si>
  <si>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</si>
  <si>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</si>
  <si>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</si>
  <si>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</si>
  <si>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</si>
  <si>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</si>
  <si>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</si>
  <si>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</si>
  <si>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</si>
  <si>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</si>
  <si>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</si>
  <si>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</si>
  <si>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</si>
  <si>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</si>
  <si>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</si>
  <si>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</si>
  <si>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</si>
  <si>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</si>
  <si>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</si>
  <si>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</si>
  <si>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</si>
  <si>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</si>
  <si>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</si>
  <si>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</si>
  <si>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</si>
  <si>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</si>
  <si>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</si>
  <si>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</si>
  <si>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</si>
  <si>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</si>
  <si>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</si>
  <si>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</si>
  <si>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</si>
  <si>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</si>
  <si>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</si>
  <si>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</si>
  <si>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</si>
  <si>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</si>
  <si>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</si>
  <si>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</si>
  <si>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</si>
  <si>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</si>
  <si>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</si>
  <si>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</si>
  <si>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</si>
  <si>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</si>
  <si>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</si>
  <si>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</si>
  <si>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</si>
  <si>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</si>
  <si>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</si>
  <si>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</si>
  <si>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</si>
  <si>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</si>
  <si>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</si>
  <si>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</si>
  <si>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</si>
  <si>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</si>
  <si>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</si>
  <si>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</si>
  <si>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</si>
  <si>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</si>
  <si>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</si>
  <si>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</si>
  <si>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</si>
  <si>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</si>
  <si>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</si>
  <si>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</si>
  <si>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</si>
  <si>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</si>
  <si>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</si>
  <si>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</si>
  <si>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</si>
  <si>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</si>
  <si>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</si>
  <si>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</si>
  <si>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</si>
  <si>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</si>
  <si>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</si>
  <si>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</si>
  <si>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</si>
  <si>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</si>
  <si>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</si>
  <si>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</si>
  <si>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</si>
  <si>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</si>
  <si>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</si>
  <si>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</si>
  <si>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</si>
  <si>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</si>
  <si>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</si>
  <si>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</si>
  <si>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</si>
  <si>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</si>
  <si>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</si>
  <si>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</si>
  <si>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</si>
  <si>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</si>
  <si>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</si>
  <si>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</si>
  <si>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</si>
  <si>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</si>
  <si>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</si>
  <si>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</si>
  <si>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</si>
  <si>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</si>
  <si>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</si>
  <si>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</si>
  <si>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</si>
  <si>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</si>
  <si>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</si>
  <si>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</si>
  <si>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</si>
  <si>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</si>
  <si>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</si>
  <si>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</si>
  <si>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</si>
  <si>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</si>
  <si>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</si>
  <si>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</si>
  <si>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</si>
  <si>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</si>
  <si>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</si>
  <si>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</si>
  <si>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</si>
  <si>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</si>
  <si>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</si>
  <si>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</si>
  <si>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</si>
  <si>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</si>
  <si>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</si>
  <si>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</si>
  <si>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</si>
  <si>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</si>
  <si>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</si>
  <si>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</si>
  <si>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</si>
  <si>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</si>
  <si>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</si>
  <si>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</si>
  <si>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</si>
  <si>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</si>
  <si>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</si>
  <si>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</si>
  <si>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</si>
  <si>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</si>
  <si>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</si>
  <si>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</si>
  <si>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</si>
  <si>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</si>
  <si>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</si>
  <si>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</si>
  <si>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</si>
  <si>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</si>
  <si>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</si>
  <si>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</si>
  <si>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</si>
  <si>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</si>
  <si>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</si>
  <si>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</si>
  <si>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</si>
  <si>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</si>
  <si>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</si>
  <si>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</si>
  <si>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</si>
  <si>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</si>
  <si>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</si>
  <si>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</si>
  <si>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</si>
  <si>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</si>
  <si>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</si>
  <si>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</si>
  <si>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</si>
  <si>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</si>
  <si>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</si>
  <si>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</si>
  <si>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</si>
  <si>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</si>
  <si>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</si>
  <si>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</si>
  <si>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</si>
  <si>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</si>
  <si>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</si>
  <si>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</si>
  <si>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</si>
  <si>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</si>
  <si>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</si>
  <si>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</si>
  <si>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</si>
  <si>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</si>
  <si>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</si>
  <si>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</si>
  <si>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</si>
  <si>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</si>
  <si>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</si>
  <si>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</si>
  <si>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</si>
  <si>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</si>
  <si>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</si>
  <si>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</si>
  <si>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</si>
  <si>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</si>
  <si>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</si>
  <si>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</si>
  <si>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</si>
  <si>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</si>
  <si>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</si>
  <si>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</si>
  <si>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</si>
  <si>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</si>
  <si>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</si>
  <si>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</si>
  <si>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</si>
  <si>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</si>
  <si>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</si>
  <si>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</si>
  <si>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</si>
  <si>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</si>
  <si>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</si>
  <si>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</si>
  <si>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</si>
  <si>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</si>
  <si>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</si>
  <si>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</si>
  <si>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</si>
  <si>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</si>
  <si>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</si>
  <si>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</si>
  <si>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</si>
  <si>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</si>
  <si>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</si>
  <si>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</si>
  <si>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</si>
  <si>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</si>
  <si>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</si>
  <si>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</si>
  <si>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</si>
  <si>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</si>
  <si>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</si>
  <si>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</si>
  <si>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</si>
  <si>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</si>
  <si>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</si>
  <si>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</si>
  <si>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</si>
  <si>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</si>
  <si>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</si>
  <si>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</si>
  <si>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</si>
  <si>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</si>
  <si>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</si>
  <si>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</si>
  <si>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</si>
  <si>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</si>
  <si>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</si>
  <si>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</si>
  <si>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</si>
  <si>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</si>
  <si>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</si>
  <si>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</si>
  <si>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</si>
  <si>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</si>
  <si>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</si>
  <si>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</si>
  <si>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</si>
  <si>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</si>
  <si>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</si>
  <si>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</si>
  <si>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</si>
  <si>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</si>
  <si>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</si>
  <si>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</si>
  <si>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</si>
  <si>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</si>
  <si>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</si>
  <si>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</si>
  <si>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</si>
  <si>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</si>
  <si>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</si>
  <si>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</si>
  <si>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</si>
  <si>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</si>
  <si>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</si>
  <si>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</si>
  <si>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</si>
  <si>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</si>
  <si>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</si>
  <si>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</si>
  <si>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</si>
  <si>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</si>
  <si>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</si>
  <si>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</si>
  <si>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</si>
  <si>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</si>
  <si>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</si>
  <si>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</si>
  <si>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</si>
  <si>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</si>
  <si>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</si>
  <si>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</si>
  <si>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</si>
  <si>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</si>
  <si>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</si>
  <si>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</si>
  <si>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</si>
  <si>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</si>
  <si>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</si>
  <si>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</si>
  <si>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</si>
  <si>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</si>
  <si>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</si>
  <si>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</si>
  <si>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</si>
  <si>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</si>
  <si>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</si>
  <si>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</si>
  <si>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</si>
  <si>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</si>
  <si>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</si>
  <si>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</si>
  <si>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</si>
  <si>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</si>
  <si>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</si>
  <si>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</si>
  <si>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</si>
  <si>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</si>
  <si>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</si>
  <si>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</si>
  <si>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</si>
  <si>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</si>
  <si>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</si>
  <si>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</si>
  <si>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</si>
  <si>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</si>
  <si>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</si>
  <si>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</si>
  <si>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</si>
  <si>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</si>
  <si>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</si>
  <si>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</si>
  <si>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</si>
  <si>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</si>
  <si>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</si>
  <si>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</si>
  <si>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</si>
  <si>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</si>
  <si>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</si>
  <si>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</si>
  <si>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</si>
  <si>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</si>
  <si>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</si>
  <si>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</si>
  <si>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</si>
  <si>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</si>
  <si>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</si>
  <si>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</si>
  <si>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</si>
  <si>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</si>
  <si>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</si>
  <si>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</si>
  <si>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</si>
  <si>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</si>
  <si>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</si>
  <si>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</si>
  <si>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</si>
  <si>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</si>
  <si>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</si>
  <si>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</si>
  <si>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</si>
  <si>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</si>
  <si>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</si>
  <si>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</si>
  <si>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</si>
  <si>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</si>
  <si>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</si>
  <si>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</si>
  <si>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</si>
  <si>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</si>
  <si>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</si>
  <si>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</si>
  <si>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</si>
  <si>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</si>
  <si>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</si>
  <si>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</si>
  <si>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</si>
  <si>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</si>
  <si>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</si>
  <si>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</si>
  <si>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</si>
  <si>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</si>
  <si>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</si>
  <si>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</si>
  <si>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</si>
  <si>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</si>
  <si>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</si>
  <si>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</si>
  <si>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</si>
  <si>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</si>
  <si>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</si>
  <si>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</si>
  <si>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</si>
  <si>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</si>
  <si>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</si>
  <si>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</si>
  <si>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</si>
  <si>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</si>
  <si>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</si>
  <si>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</si>
  <si>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</si>
  <si>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</si>
  <si>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</si>
  <si>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</si>
  <si>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</si>
  <si>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</si>
  <si>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</si>
  <si>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</si>
  <si>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</si>
  <si>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</si>
  <si>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</si>
  <si>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</si>
  <si>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</si>
  <si>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</si>
  <si>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</si>
  <si>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</si>
  <si>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</si>
  <si>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</si>
  <si>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</si>
  <si>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</si>
  <si>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</si>
  <si>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</si>
  <si>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</si>
  <si>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</si>
  <si>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</si>
  <si>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</si>
  <si>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</si>
  <si>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</si>
  <si>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</si>
  <si>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</si>
  <si>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</si>
  <si>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</si>
  <si>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</si>
  <si>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</si>
  <si>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</si>
  <si>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</si>
  <si>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</si>
  <si>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</si>
  <si>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</si>
  <si>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</si>
  <si>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</si>
  <si>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</si>
  <si>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</si>
  <si>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</si>
  <si>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</si>
  <si>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</si>
  <si>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</si>
  <si>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</si>
  <si>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</si>
  <si>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</si>
  <si>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</si>
  <si>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</si>
  <si>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</si>
  <si>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</si>
  <si>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</si>
  <si>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</si>
  <si>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</si>
  <si>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</si>
  <si>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</si>
  <si>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</si>
  <si>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</si>
  <si>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</si>
  <si>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</si>
  <si>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</si>
  <si>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</si>
  <si>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</si>
  <si>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</si>
  <si>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</si>
  <si>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</si>
  <si>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</si>
  <si>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</si>
  <si>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</si>
  <si>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</si>
  <si>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</si>
  <si>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</si>
  <si>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</si>
  <si>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</si>
  <si>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</si>
  <si>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</si>
  <si>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</si>
  <si>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</si>
  <si>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</si>
  <si>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</si>
  <si>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</si>
  <si>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</si>
  <si>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</si>
  <si>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</si>
  <si>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</si>
  <si>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</si>
  <si>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</si>
  <si>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</si>
  <si>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</si>
  <si>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</si>
  <si>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</si>
  <si>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</si>
  <si>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</si>
  <si>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</si>
  <si>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</si>
  <si>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</si>
  <si>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</si>
  <si>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</si>
  <si>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</si>
  <si>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</si>
  <si>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</si>
  <si>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</si>
  <si>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</si>
  <si>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</si>
  <si>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</si>
  <si>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</si>
  <si>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</si>
  <si>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</si>
  <si>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</si>
  <si>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</si>
  <si>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</si>
  <si>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</si>
  <si>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</si>
  <si>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</si>
  <si>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</si>
  <si>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</si>
  <si>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</si>
  <si>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</si>
  <si>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</si>
  <si>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</si>
  <si>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</si>
  <si>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</si>
  <si>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</si>
  <si>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</si>
  <si>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</si>
  <si>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</si>
  <si>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</si>
  <si>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</si>
  <si>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</si>
  <si>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</si>
  <si>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</si>
  <si>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</si>
  <si>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</si>
  <si>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</si>
  <si>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</si>
  <si>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</si>
  <si>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</si>
  <si>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</si>
  <si>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</si>
  <si>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</si>
  <si>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</si>
  <si>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</si>
  <si>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</si>
  <si>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</si>
  <si>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</si>
  <si>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</si>
  <si>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</si>
  <si>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</si>
  <si>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</si>
  <si>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</si>
  <si>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</si>
  <si>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</si>
  <si>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</si>
  <si>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</si>
  <si>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</si>
  <si>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</si>
  <si>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</si>
  <si>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</si>
  <si>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</si>
  <si>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</si>
  <si>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</si>
  <si>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</si>
  <si>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</si>
  <si>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</si>
  <si>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</si>
  <si>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</si>
  <si>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</si>
  <si>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</si>
  <si>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</si>
  <si>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</si>
  <si>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</si>
  <si>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</si>
  <si>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</si>
  <si>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</si>
  <si>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</si>
  <si>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</si>
  <si>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</si>
  <si>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</si>
  <si>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</si>
  <si>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</si>
  <si>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</si>
  <si>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</si>
  <si>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</si>
  <si>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</si>
  <si>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</si>
  <si>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</si>
  <si>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</si>
  <si>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</si>
  <si>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</si>
  <si>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</si>
  <si>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</si>
  <si>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</si>
  <si>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</si>
  <si>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</si>
  <si>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</si>
  <si>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</si>
  <si>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</si>
  <si>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</si>
  <si>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</si>
  <si>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</si>
  <si>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</si>
  <si>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</si>
  <si>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</si>
  <si>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</si>
  <si>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</si>
  <si>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</si>
  <si>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</si>
  <si>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</si>
  <si>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</si>
  <si>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</si>
  <si>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</si>
  <si>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</si>
  <si>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</si>
  <si>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</si>
  <si>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</si>
  <si>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</si>
  <si>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</si>
  <si>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</si>
  <si>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</si>
  <si>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</si>
  <si>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</si>
  <si>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</si>
  <si>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</si>
  <si>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</si>
  <si>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</si>
  <si>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</si>
  <si>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</si>
  <si>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</si>
  <si>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</si>
  <si>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</si>
  <si>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</si>
  <si>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</si>
  <si>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</si>
  <si>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</si>
  <si>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</si>
  <si>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</si>
  <si>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</si>
  <si>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</si>
  <si>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</si>
  <si>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</si>
  <si>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</si>
  <si>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</si>
  <si>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</si>
  <si>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</si>
  <si>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</si>
  <si>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</si>
  <si>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</si>
  <si>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</si>
  <si>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</si>
  <si>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</si>
  <si>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</si>
  <si>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</si>
  <si>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</si>
  <si>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</si>
  <si>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</si>
  <si>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</si>
  <si>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</si>
  <si>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</si>
  <si>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</si>
  <si>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</si>
  <si>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</si>
  <si>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</si>
  <si>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</si>
  <si>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</si>
  <si>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</si>
  <si>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</si>
  <si>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</si>
  <si>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</si>
  <si>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</si>
  <si>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</si>
  <si>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</si>
  <si>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</si>
  <si>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</si>
  <si>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</si>
  <si>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</si>
  <si>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</si>
  <si>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</si>
  <si>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</si>
  <si>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</si>
  <si>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</si>
  <si>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</si>
  <si>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</si>
  <si>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</si>
  <si>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</si>
  <si>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</si>
  <si>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</si>
  <si>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</si>
  <si>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</si>
  <si>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</si>
  <si>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</si>
  <si>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</si>
  <si>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</si>
  <si>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</si>
  <si>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</si>
  <si>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</si>
  <si>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</si>
  <si>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</si>
  <si>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</si>
  <si>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</si>
  <si>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</si>
  <si>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</si>
  <si>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</si>
  <si>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</si>
  <si>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</si>
  <si>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</si>
  <si>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</si>
  <si>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</si>
  <si>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</si>
  <si>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</si>
  <si>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</si>
  <si>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</si>
  <si>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</si>
  <si>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</si>
  <si>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</si>
  <si>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</si>
  <si>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</si>
  <si>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</si>
  <si>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</si>
  <si>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</si>
  <si>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</si>
  <si>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</si>
  <si>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</si>
  <si>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</si>
  <si>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</si>
  <si>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</si>
  <si>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</si>
  <si>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</si>
  <si>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</si>
  <si>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</si>
  <si>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</si>
  <si>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</si>
  <si>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</si>
  <si>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</si>
  <si>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</si>
  <si>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</si>
  <si>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</si>
  <si>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</si>
  <si>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</si>
  <si>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</si>
  <si>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</si>
  <si>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</si>
  <si>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</si>
  <si>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</si>
  <si>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</si>
  <si>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</si>
  <si>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</si>
  <si>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</si>
  <si>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</si>
  <si>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</si>
  <si>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</si>
  <si>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</si>
  <si>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</si>
  <si>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</si>
  <si>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</si>
  <si>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</si>
  <si>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</si>
  <si>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</si>
  <si>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</si>
  <si>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</si>
  <si>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</si>
  <si>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</si>
  <si>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</si>
  <si>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</si>
  <si>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</si>
  <si>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</si>
  <si>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</si>
  <si>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</si>
  <si>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</si>
  <si>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</si>
  <si>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</si>
  <si>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</si>
  <si>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</si>
  <si>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</si>
  <si>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</si>
  <si>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</si>
  <si>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</si>
  <si>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</si>
  <si>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</si>
  <si>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</si>
  <si>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</si>
  <si>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</si>
  <si>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</si>
  <si>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</si>
  <si>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</si>
  <si>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</si>
  <si>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</si>
  <si>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</si>
  <si>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</si>
  <si>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</si>
  <si>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</si>
  <si>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</si>
  <si>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</si>
  <si>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</si>
  <si>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</si>
  <si>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</si>
  <si>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</si>
  <si>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</si>
  <si>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</si>
  <si>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</si>
  <si>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</si>
  <si>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</si>
  <si>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</si>
  <si>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</si>
  <si>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</si>
  <si>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</si>
  <si>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</si>
  <si>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</si>
  <si>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</si>
  <si>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</si>
  <si>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</si>
  <si>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</si>
  <si>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</si>
  <si>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</si>
  <si>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</si>
  <si>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</si>
  <si>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</si>
  <si>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</si>
  <si>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</si>
  <si>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</si>
  <si>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</si>
  <si>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</si>
  <si>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</si>
  <si>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</si>
  <si>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</si>
  <si>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</si>
  <si>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</si>
  <si>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</si>
  <si>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</si>
  <si>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</si>
  <si>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</si>
  <si>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</si>
  <si>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</si>
  <si>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</si>
  <si>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</si>
  <si>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</si>
  <si>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</si>
  <si>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</si>
  <si>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</si>
  <si>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</si>
  <si>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</si>
  <si>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</si>
  <si>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</si>
  <si>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</si>
  <si>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</si>
  <si>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</si>
  <si>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</si>
  <si>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</si>
  <si>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</si>
  <si>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</si>
  <si>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</si>
  <si>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</si>
  <si>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</si>
  <si>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</si>
  <si>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</si>
  <si>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</si>
  <si>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</si>
  <si>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</si>
  <si>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</si>
  <si>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</si>
  <si>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</si>
  <si>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</si>
  <si>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</si>
  <si>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</si>
  <si>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</si>
  <si>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</si>
  <si>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</si>
  <si>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</si>
  <si>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</si>
  <si>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</si>
  <si>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</si>
  <si>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</si>
  <si>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</si>
  <si>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</si>
  <si>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</si>
  <si>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</si>
  <si>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</si>
  <si>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</si>
  <si>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</si>
  <si>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</si>
  <si>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</si>
  <si>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</si>
  <si>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</si>
  <si>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</si>
  <si>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</si>
  <si>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</si>
  <si>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</si>
  <si>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</si>
  <si>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</si>
  <si>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</si>
  <si>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</si>
  <si>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</si>
  <si>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</si>
  <si>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</si>
  <si>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</si>
  <si>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</si>
  <si>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</si>
  <si>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</si>
  <si>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</si>
  <si>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</si>
  <si>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</si>
  <si>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</si>
  <si>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</si>
  <si>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</si>
  <si>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</si>
  <si>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</si>
  <si>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</si>
  <si>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</si>
  <si>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</si>
  <si>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</si>
  <si>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</si>
  <si>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</si>
  <si>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</si>
  <si>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</si>
  <si>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</si>
  <si>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</si>
  <si>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</si>
  <si>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</si>
  <si>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</si>
  <si>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</si>
  <si>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</si>
  <si>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</si>
  <si>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</si>
  <si>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</si>
  <si>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</si>
  <si>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</si>
  <si>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</si>
  <si>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</si>
  <si>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</si>
  <si>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</si>
  <si>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</si>
  <si>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</si>
  <si>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</si>
  <si>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</si>
  <si>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</si>
  <si>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</si>
  <si>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</si>
  <si>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</si>
  <si>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</si>
  <si>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</si>
  <si>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</si>
  <si>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</si>
  <si>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</si>
  <si>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</si>
  <si>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</si>
  <si>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</si>
  <si>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</si>
  <si>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</si>
  <si>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</si>
  <si>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</si>
  <si>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</si>
  <si>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</si>
  <si>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</si>
  <si>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</si>
  <si>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</si>
  <si>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</si>
  <si>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</si>
  <si>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</si>
  <si>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</si>
  <si>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</si>
  <si>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</si>
  <si>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</si>
  <si>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</si>
  <si>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</si>
  <si>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</si>
  <si>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</si>
  <si>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</si>
  <si>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</si>
  <si>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</si>
  <si>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</si>
  <si>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</si>
  <si>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</si>
  <si>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</si>
  <si>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</si>
  <si>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</si>
  <si>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</si>
  <si>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</si>
  <si>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</si>
  <si>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</si>
  <si>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</si>
  <si>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</si>
  <si>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</si>
  <si>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</si>
  <si>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</si>
  <si>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</si>
  <si>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</si>
  <si>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</si>
  <si>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</si>
  <si>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</si>
  <si>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</si>
  <si>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</si>
  <si>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</si>
  <si>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</si>
  <si>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</si>
  <si>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</si>
  <si>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</si>
  <si>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</si>
  <si>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</si>
  <si>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</si>
  <si>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</si>
  <si>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</si>
  <si>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</si>
  <si>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</si>
  <si>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</si>
  <si>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</si>
  <si>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</si>
  <si>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</si>
  <si>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</si>
  <si>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</si>
  <si>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</si>
  <si>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</si>
  <si>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</si>
  <si>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</si>
  <si>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</si>
  <si>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</si>
  <si>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</si>
  <si>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</si>
  <si>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</si>
  <si>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</si>
  <si>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</si>
  <si>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</si>
  <si>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</si>
  <si>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</si>
  <si>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</si>
  <si>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</si>
  <si>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</si>
  <si>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</si>
  <si>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</si>
  <si>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</si>
  <si>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</si>
  <si>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</si>
  <si>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</si>
  <si>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</si>
  <si>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</si>
  <si>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</si>
  <si>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</si>
  <si>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</si>
  <si>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</si>
  <si>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</si>
  <si>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</si>
  <si>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</si>
  <si>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</si>
  <si>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</si>
  <si>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</si>
  <si>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</si>
  <si>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</si>
  <si>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</si>
  <si>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</si>
  <si>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</si>
  <si>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</si>
  <si>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</si>
  <si>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</si>
  <si>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</si>
  <si>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</si>
  <si>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</si>
  <si>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</si>
  <si>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</si>
  <si>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</si>
  <si>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</si>
  <si>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</si>
  <si>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</si>
  <si>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</si>
  <si>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</si>
  <si>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</si>
  <si>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</si>
  <si>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</si>
  <si>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</si>
  <si>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</si>
  <si>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</si>
  <si>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</si>
  <si>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</si>
  <si>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</si>
  <si>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</si>
  <si>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</si>
  <si>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</si>
  <si>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</si>
  <si>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</si>
  <si>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</si>
  <si>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</si>
  <si>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</si>
  <si>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</si>
  <si>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</si>
  <si>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</si>
  <si>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</si>
  <si>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</si>
  <si>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</si>
  <si>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</si>
  <si>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</si>
  <si>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</si>
  <si>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</si>
  <si>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</si>
  <si>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</si>
  <si>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</si>
  <si>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</si>
  <si>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</si>
  <si>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</si>
  <si>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</si>
  <si>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</si>
  <si>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</si>
  <si>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</si>
  <si>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</si>
  <si>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</si>
  <si>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</si>
  <si>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</si>
  <si>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</si>
  <si>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</si>
  <si>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</si>
  <si>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</si>
  <si>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</si>
  <si>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</si>
  <si>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</si>
  <si>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</si>
  <si>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</si>
  <si>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</si>
  <si>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</si>
  <si>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</si>
  <si>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</si>
  <si>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</si>
  <si>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</si>
  <si>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</si>
  <si>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</si>
  <si>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</si>
  <si>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</si>
  <si>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</si>
  <si>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</si>
  <si>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</si>
  <si>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</si>
  <si>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</si>
  <si>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</si>
  <si>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</si>
  <si>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</si>
  <si>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</si>
  <si>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</si>
  <si>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</si>
  <si>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</si>
  <si>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</si>
  <si>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</si>
  <si>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</si>
  <si>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</si>
  <si>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</si>
  <si>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</si>
  <si>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</si>
  <si>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</si>
  <si>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</si>
  <si>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</si>
  <si>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</si>
  <si>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</si>
  <si>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</si>
  <si>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</si>
  <si>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</si>
  <si>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</si>
  <si>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</si>
  <si>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</si>
  <si>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</si>
  <si>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</si>
  <si>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</si>
  <si>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</si>
  <si>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</si>
  <si>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</si>
  <si>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</si>
  <si>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</si>
  <si>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</si>
  <si>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</si>
  <si>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</si>
  <si>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</si>
  <si>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</si>
  <si>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</si>
  <si>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</si>
  <si>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</si>
  <si>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</si>
  <si>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</si>
  <si>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</si>
  <si>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</si>
  <si>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</si>
  <si>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</si>
  <si>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</si>
  <si>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</si>
  <si>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</si>
  <si>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</si>
  <si>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</si>
  <si>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</si>
  <si>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</si>
  <si>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</si>
  <si>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</si>
  <si>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</si>
  <si>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</si>
  <si>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</si>
  <si>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</si>
  <si>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</si>
  <si>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</si>
  <si>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</si>
  <si>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</si>
  <si>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</si>
  <si>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</si>
  <si>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</si>
  <si>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</si>
  <si>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</si>
  <si>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</si>
  <si>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</si>
  <si>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</si>
  <si>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</si>
  <si>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</si>
  <si>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</si>
  <si>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</si>
  <si>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</si>
  <si>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</si>
  <si>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</si>
  <si>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</si>
  <si>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</si>
  <si>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</si>
  <si>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</si>
  <si>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</si>
  <si>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</si>
  <si>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</si>
  <si>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</si>
  <si>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</si>
  <si>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</si>
  <si>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</si>
  <si>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</si>
  <si>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</si>
  <si>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</si>
  <si>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</si>
  <si>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</si>
  <si>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</si>
  <si>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</si>
  <si>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</si>
  <si>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</si>
  <si>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</si>
  <si>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</si>
  <si>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</si>
  <si>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</si>
  <si>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</si>
  <si>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</si>
  <si>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</si>
  <si>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</si>
  <si>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</si>
  <si>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</si>
  <si>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</si>
  <si>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</si>
  <si>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</si>
  <si>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</si>
  <si>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</si>
  <si>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</si>
  <si>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</si>
  <si>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</si>
  <si>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</si>
  <si>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</si>
  <si>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</si>
  <si>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</si>
  <si>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</si>
  <si>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</si>
  <si>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</si>
  <si>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</si>
  <si>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</si>
  <si>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</si>
  <si>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</si>
  <si>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</si>
  <si>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</si>
  <si>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</si>
  <si>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</si>
  <si>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</si>
  <si>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</si>
  <si>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</si>
  <si>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</si>
  <si>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</si>
  <si>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</si>
  <si>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</si>
  <si>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</si>
  <si>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</si>
  <si>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</si>
  <si>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</si>
  <si>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</si>
  <si>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</si>
  <si>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</si>
  <si>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</si>
  <si>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</si>
  <si>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</si>
  <si>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</si>
  <si>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</si>
  <si>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</si>
  <si>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</si>
  <si>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</si>
  <si>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</si>
  <si>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</si>
  <si>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</si>
  <si>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</si>
  <si>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</si>
  <si>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</si>
  <si>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</si>
  <si>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</si>
  <si>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</si>
  <si>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</si>
  <si>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</si>
  <si>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</si>
  <si>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</si>
  <si>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</si>
  <si>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</si>
  <si>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</si>
  <si>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</si>
  <si>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</si>
  <si>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</si>
  <si>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</si>
  <si>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</si>
  <si>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</si>
  <si>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</si>
  <si>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</si>
  <si>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</si>
  <si>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</si>
  <si>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</si>
  <si>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</si>
  <si>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</si>
  <si>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</si>
  <si>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</si>
  <si>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</si>
  <si>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</si>
  <si>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</si>
  <si>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</si>
  <si>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</si>
  <si>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</si>
  <si>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</si>
  <si>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</si>
  <si>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</si>
  <si>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</si>
  <si>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</si>
  <si>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</si>
  <si>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</si>
  <si>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</si>
  <si>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</si>
  <si>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</si>
  <si>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</si>
  <si>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</si>
  <si>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</si>
  <si>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</si>
  <si>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</si>
  <si>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</si>
  <si>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</si>
  <si>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</si>
  <si>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</si>
  <si>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</si>
  <si>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</si>
  <si>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</si>
  <si>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</si>
  <si>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</si>
  <si>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</si>
  <si>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</si>
  <si>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</si>
  <si>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</si>
  <si>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</si>
  <si>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</si>
  <si>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</si>
  <si>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</si>
  <si>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</si>
  <si>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</si>
  <si>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</si>
  <si>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</si>
  <si>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</si>
  <si>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</si>
  <si>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</si>
  <si>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</si>
  <si>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</si>
  <si>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</si>
  <si>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</si>
  <si>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</si>
  <si>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</si>
  <si>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</si>
  <si>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</si>
  <si>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</si>
  <si>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</si>
  <si>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</si>
  <si>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</si>
  <si>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</si>
  <si>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</si>
  <si>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</si>
  <si>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</si>
  <si>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</si>
  <si>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</si>
  <si>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</si>
  <si>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</si>
  <si>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</si>
  <si>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</si>
  <si>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</si>
  <si>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</si>
  <si>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</si>
  <si>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</si>
  <si>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</si>
  <si>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</si>
  <si>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</si>
  <si>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</si>
  <si>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</si>
  <si>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</si>
  <si>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</si>
  <si>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</si>
  <si>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</si>
  <si>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</si>
  <si>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</si>
  <si>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</si>
  <si>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</si>
  <si>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</si>
  <si>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</si>
  <si>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</si>
  <si>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</si>
  <si>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</si>
  <si>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</si>
  <si>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</si>
  <si>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</si>
  <si>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</si>
  <si>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</si>
  <si>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</si>
  <si>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</si>
  <si>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</si>
  <si>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</si>
  <si>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</si>
  <si>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</si>
  <si>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</si>
  <si>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</si>
  <si>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</si>
  <si>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</si>
  <si>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</si>
  <si>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</si>
  <si>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</si>
  <si>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</si>
  <si>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</si>
  <si>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</si>
  <si>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</si>
  <si>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</si>
  <si>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</si>
  <si>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</si>
  <si>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</si>
  <si>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</si>
  <si>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</si>
  <si>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</si>
  <si>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</si>
  <si>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</si>
  <si>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</si>
  <si>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</si>
  <si>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</si>
  <si>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</si>
  <si>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</si>
  <si>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</si>
  <si>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</si>
  <si>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</si>
  <si>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</si>
  <si>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</si>
  <si>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</si>
  <si>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</si>
  <si>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</si>
  <si>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</si>
  <si>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</si>
  <si>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</si>
  <si>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</si>
  <si>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</si>
  <si>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</si>
  <si>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</si>
  <si>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</si>
  <si>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</si>
  <si>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</si>
  <si>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</si>
  <si>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</si>
  <si>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</si>
  <si>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</si>
  <si>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</si>
  <si>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</si>
  <si>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</si>
  <si>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</si>
  <si>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</si>
  <si>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</si>
  <si>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</si>
  <si>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</si>
  <si>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</si>
  <si>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</si>
  <si>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</si>
  <si>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</si>
  <si>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</si>
  <si>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</si>
  <si>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</si>
  <si>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</si>
  <si>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</si>
  <si>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</si>
  <si>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</si>
  <si>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</si>
  <si>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</si>
  <si>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</si>
  <si>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</si>
  <si>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</si>
  <si>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</si>
  <si>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</si>
  <si>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</si>
  <si>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</si>
  <si>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</si>
  <si>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</si>
  <si>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</si>
  <si>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</si>
  <si>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</si>
  <si>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</si>
  <si>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</si>
  <si>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</si>
  <si>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</si>
  <si>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</si>
  <si>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</si>
  <si>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</si>
  <si>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</si>
  <si>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</si>
  <si>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</si>
  <si>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</si>
  <si>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</si>
  <si>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</si>
  <si>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</si>
  <si>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</si>
  <si>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</si>
  <si>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</si>
  <si>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</si>
  <si>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</si>
  <si>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</si>
  <si>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</si>
  <si>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</si>
  <si>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</si>
  <si>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</si>
  <si>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</si>
  <si>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</si>
  <si>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</si>
  <si>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</si>
  <si>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</si>
  <si>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</si>
  <si>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</si>
  <si>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</si>
  <si>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</si>
  <si>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</si>
  <si>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</si>
  <si>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</si>
  <si>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</si>
  <si>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</si>
  <si>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</si>
  <si>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</si>
  <si>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</si>
  <si>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</si>
  <si>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</si>
  <si>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</si>
  <si>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</si>
  <si>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</si>
  <si>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</si>
  <si>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</si>
  <si>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</si>
  <si>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</si>
  <si>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</si>
  <si>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</si>
  <si>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</si>
  <si>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</si>
  <si>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</si>
  <si>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</si>
  <si>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</si>
  <si>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</si>
  <si>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</si>
  <si>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</si>
  <si>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</si>
  <si>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</si>
  <si>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</si>
  <si>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</si>
  <si>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</si>
  <si>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</si>
  <si>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</si>
  <si>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</si>
  <si>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</si>
  <si>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</si>
  <si>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</si>
  <si>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</si>
  <si>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</si>
  <si>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</si>
  <si>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</si>
  <si>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</si>
  <si>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</si>
  <si>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</si>
  <si>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</si>
  <si>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</si>
  <si>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</si>
  <si>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</si>
  <si>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</si>
  <si>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</si>
  <si>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</si>
  <si>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</si>
  <si>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</si>
  <si>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</si>
  <si>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</si>
  <si>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</si>
  <si>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</si>
  <si>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</si>
  <si>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</si>
  <si>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</si>
  <si>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</si>
  <si>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</si>
  <si>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</si>
  <si>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</si>
  <si>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</si>
  <si>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</si>
  <si>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</si>
  <si>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</si>
  <si>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</si>
  <si>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</si>
  <si>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</si>
  <si>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</si>
  <si>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</si>
  <si>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</si>
  <si>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</si>
  <si>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</si>
  <si>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</si>
  <si>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</si>
  <si>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</si>
  <si>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</si>
  <si>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</si>
  <si>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</si>
  <si>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</si>
  <si>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</si>
  <si>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</si>
  <si>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</si>
  <si>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</si>
  <si>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</si>
  <si>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</si>
  <si>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</si>
  <si>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</si>
  <si>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</si>
  <si>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</si>
  <si>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</si>
  <si>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</si>
  <si>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</si>
  <si>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</si>
  <si>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</si>
  <si>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</si>
  <si>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</si>
  <si>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</si>
  <si>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</si>
  <si>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</si>
  <si>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</si>
  <si>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</si>
  <si>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</si>
  <si>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</si>
  <si>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</si>
  <si>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</si>
  <si>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</si>
  <si>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</si>
  <si>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</si>
  <si>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</si>
  <si>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</si>
  <si>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</si>
  <si>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</si>
  <si>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</si>
  <si>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</si>
  <si>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</si>
  <si>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</si>
  <si>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</si>
  <si>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</si>
  <si>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</si>
  <si>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</si>
  <si>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</si>
  <si>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</si>
  <si>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</si>
  <si>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</si>
  <si>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</si>
  <si>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</si>
  <si>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</si>
  <si>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</si>
  <si>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</si>
  <si>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</si>
  <si>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</si>
  <si>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</si>
  <si>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</si>
  <si>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</si>
  <si>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</si>
  <si>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</si>
  <si>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</si>
  <si>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</si>
  <si>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</si>
  <si>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</si>
  <si>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</si>
  <si>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</si>
  <si>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</si>
  <si>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</si>
  <si>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</si>
  <si>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</si>
  <si>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</si>
  <si>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</si>
  <si>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</si>
  <si>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</si>
  <si>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</si>
  <si>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</si>
  <si>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</si>
  <si>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</si>
  <si>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</si>
  <si>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</si>
  <si>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</si>
  <si>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</si>
  <si>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</si>
  <si>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</si>
  <si>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</si>
  <si>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</si>
  <si>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</si>
  <si>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</si>
  <si>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</si>
  <si>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</si>
  <si>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</si>
  <si>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</si>
  <si>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</si>
  <si>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</si>
  <si>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</si>
  <si>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</si>
  <si>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</si>
  <si>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</si>
  <si>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</si>
  <si>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</si>
  <si>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</si>
  <si>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</si>
  <si>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</si>
  <si>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</si>
  <si>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</si>
  <si>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</si>
  <si>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</si>
  <si>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</si>
  <si>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</si>
  <si>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</si>
  <si>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</si>
  <si>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</si>
  <si>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</si>
  <si>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</si>
  <si>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</si>
  <si>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</si>
  <si>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</si>
  <si>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</si>
  <si>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</si>
  <si>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</si>
  <si>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</si>
  <si>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</si>
  <si>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</si>
  <si>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</si>
  <si>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</si>
  <si>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</si>
  <si>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</si>
  <si>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</si>
  <si>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</si>
  <si>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</si>
  <si>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</si>
  <si>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</si>
  <si>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</si>
  <si>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</si>
  <si>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</si>
  <si>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</si>
  <si>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</si>
  <si>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</si>
  <si>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</si>
  <si>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</si>
  <si>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</si>
  <si>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</si>
  <si>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</si>
  <si>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</si>
  <si>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</si>
  <si>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</si>
  <si>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</si>
  <si>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</si>
  <si>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</si>
  <si>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</si>
  <si>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</si>
  <si>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</si>
  <si>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</si>
  <si>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</si>
  <si>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</si>
  <si>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</si>
  <si>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</si>
  <si>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</si>
  <si>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</si>
  <si>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</si>
  <si>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</si>
  <si>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</si>
  <si>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</si>
  <si>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</si>
  <si>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</si>
  <si>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</si>
  <si>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</si>
  <si>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</si>
  <si>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</si>
  <si>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</si>
  <si>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</si>
  <si>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</si>
  <si>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</si>
  <si>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</si>
  <si>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</si>
  <si>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</si>
  <si>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</si>
  <si>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</si>
  <si>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</si>
  <si>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</si>
  <si>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</si>
  <si>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</si>
  <si>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</si>
  <si>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</si>
  <si>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</si>
  <si>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</si>
  <si>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</si>
  <si>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</si>
  <si>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</si>
  <si>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</si>
  <si>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</si>
  <si>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</si>
  <si>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</si>
  <si>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</si>
  <si>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</si>
  <si>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</si>
  <si>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</si>
  <si>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</si>
  <si>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</si>
  <si>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</si>
  <si>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</si>
  <si>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</si>
  <si>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</si>
  <si>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</si>
  <si>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</si>
  <si>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</si>
  <si>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</si>
  <si>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</si>
  <si>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</si>
  <si>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</si>
  <si>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</si>
  <si>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</si>
  <si>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</si>
  <si>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</si>
  <si>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</si>
  <si>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</si>
  <si>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</si>
  <si>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</si>
  <si>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</si>
  <si>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</si>
  <si>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</si>
  <si>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</si>
  <si>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</si>
  <si>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</si>
  <si>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</si>
  <si>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</si>
  <si>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</si>
  <si>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</si>
  <si>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</si>
  <si>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</si>
  <si>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</si>
  <si>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</si>
  <si>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</si>
  <si>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</si>
  <si>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</si>
  <si>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</si>
  <si>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</si>
  <si>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</si>
  <si>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</si>
  <si>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</si>
  <si>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</si>
  <si>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</si>
  <si>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</si>
  <si>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</si>
  <si>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</si>
  <si>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</si>
  <si>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</si>
  <si>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</si>
  <si>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</si>
  <si>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</si>
  <si>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</si>
  <si>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</si>
  <si>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</si>
  <si>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</si>
  <si>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</si>
  <si>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</si>
  <si>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</si>
  <si>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</si>
  <si>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</si>
  <si>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</si>
  <si>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</si>
  <si>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</si>
  <si>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</si>
  <si>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</si>
  <si>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</si>
  <si>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</si>
  <si>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</si>
  <si>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</si>
  <si>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</si>
  <si>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</si>
  <si>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</si>
  <si>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</si>
  <si>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</si>
  <si>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</si>
  <si>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</si>
  <si>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</si>
  <si>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</si>
  <si>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</si>
  <si>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</si>
  <si>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</si>
  <si>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</si>
  <si>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</si>
  <si>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</si>
  <si>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</si>
  <si>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</si>
  <si>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</si>
  <si>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</si>
  <si>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</si>
  <si>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</si>
  <si>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</si>
  <si>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</si>
  <si>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</si>
  <si>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</si>
  <si>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</si>
  <si>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</si>
  <si>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</si>
  <si>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</si>
  <si>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</si>
  <si>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</si>
  <si>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</si>
  <si>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</si>
  <si>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</si>
  <si>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</si>
  <si>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</si>
  <si>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</si>
  <si>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</si>
  <si>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</si>
  <si>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</si>
  <si>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</si>
  <si>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</si>
  <si>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</si>
  <si>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</si>
  <si>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</si>
  <si>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</si>
  <si>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</si>
  <si>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</si>
  <si>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</si>
  <si>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</si>
  <si>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</si>
  <si>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</si>
  <si>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</si>
  <si>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</si>
  <si>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</si>
  <si>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</si>
  <si>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</si>
  <si>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</si>
  <si>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</si>
  <si>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</si>
  <si>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</si>
  <si>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</si>
  <si>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</si>
  <si>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</si>
  <si>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</si>
  <si>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</si>
  <si>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</si>
  <si>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</si>
  <si>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</si>
  <si>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</si>
  <si>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</si>
  <si>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</si>
  <si>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</si>
  <si>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</si>
  <si>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</si>
  <si>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</si>
  <si>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</si>
  <si>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</si>
  <si>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</si>
  <si>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</si>
  <si>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</si>
  <si>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</si>
  <si>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</si>
  <si>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</si>
  <si>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</si>
  <si>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</si>
  <si>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</si>
  <si>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</si>
  <si>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</si>
  <si>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</si>
  <si>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</si>
  <si>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</si>
  <si>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</si>
  <si>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</si>
  <si>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</si>
  <si>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</si>
  <si>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</si>
  <si>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</si>
  <si>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</si>
  <si>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</si>
  <si>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</si>
  <si>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</si>
  <si>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</si>
  <si>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</si>
  <si>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</si>
  <si>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</si>
  <si>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</si>
  <si>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</si>
  <si>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</si>
  <si>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</si>
  <si>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</si>
  <si>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</si>
  <si>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</si>
  <si>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</si>
  <si>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</si>
  <si>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</si>
  <si>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</si>
  <si>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</si>
  <si>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</si>
  <si>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</si>
  <si>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</si>
  <si>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</si>
  <si>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</si>
  <si>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</si>
  <si>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</si>
  <si>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</si>
  <si>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</si>
  <si>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</si>
  <si>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</si>
  <si>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</si>
  <si>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</si>
  <si>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</si>
  <si>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</si>
  <si>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</si>
  <si>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</si>
  <si>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</si>
  <si>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</si>
  <si>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</si>
  <si>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</si>
  <si>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</si>
  <si>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</si>
  <si>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</si>
  <si>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</si>
  <si>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</si>
  <si>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</si>
  <si>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</si>
  <si>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</si>
  <si>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</si>
  <si>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</si>
  <si>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</si>
  <si>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</si>
  <si>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</si>
  <si>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</si>
  <si>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</si>
  <si>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</si>
  <si>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</si>
  <si>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</si>
  <si>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</si>
  <si>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</si>
  <si>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</si>
  <si>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</si>
  <si>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</si>
  <si>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</si>
  <si>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</si>
  <si>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</si>
  <si>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</si>
  <si>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</si>
  <si>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</si>
  <si>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</si>
  <si>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</si>
  <si>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</si>
  <si>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</si>
  <si>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</si>
  <si>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</si>
  <si>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</si>
  <si>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</si>
  <si>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</si>
  <si>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</si>
  <si>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</si>
  <si>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</si>
  <si>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</si>
  <si>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</si>
  <si>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</si>
  <si>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</si>
  <si>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</si>
  <si>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</si>
  <si>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</si>
  <si>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</si>
  <si>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</si>
  <si>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</si>
  <si>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</si>
  <si>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</si>
  <si>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</si>
  <si>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</si>
  <si>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</si>
  <si>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</si>
  <si>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</si>
  <si>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</si>
  <si>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</si>
  <si>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</si>
  <si>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</si>
  <si>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</si>
  <si>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</si>
  <si>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</si>
  <si>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</si>
  <si>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</si>
  <si>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</si>
  <si>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</si>
  <si>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</si>
  <si>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</si>
  <si>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</si>
  <si>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</si>
  <si>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</si>
  <si>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</si>
  <si>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</si>
  <si>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</si>
  <si>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</si>
  <si>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</si>
  <si>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</si>
  <si>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</si>
  <si>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</si>
  <si>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</si>
  <si>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</si>
  <si>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</si>
  <si>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</si>
  <si>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</si>
  <si>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</si>
  <si>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</si>
  <si>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</si>
  <si>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</si>
  <si>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</si>
  <si>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</si>
  <si>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</si>
  <si>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</si>
  <si>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</si>
  <si>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</si>
  <si>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</si>
  <si>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</si>
  <si>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</si>
  <si>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</si>
  <si>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</si>
  <si>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</si>
  <si>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</si>
  <si>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</si>
  <si>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</si>
  <si>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</si>
  <si>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</si>
  <si>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</si>
  <si>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</si>
  <si>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</si>
  <si>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</si>
  <si>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</si>
  <si>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</si>
  <si>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</si>
  <si>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</si>
  <si>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</si>
  <si>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</si>
  <si>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</si>
  <si>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</si>
  <si>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</si>
  <si>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</si>
  <si>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</si>
  <si>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</si>
  <si>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</si>
  <si>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</si>
  <si>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</si>
  <si>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</si>
  <si>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</si>
  <si>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</si>
  <si>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</si>
  <si>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</si>
  <si>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</si>
  <si>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</si>
  <si>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</si>
  <si>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</si>
  <si>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</si>
  <si>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</si>
  <si>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</si>
  <si>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</si>
  <si>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</si>
  <si>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</si>
  <si>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</si>
  <si>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</si>
  <si>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</si>
  <si>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</si>
  <si>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</si>
  <si>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</si>
  <si>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</si>
  <si>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</si>
  <si>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</si>
  <si>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</si>
  <si>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</si>
  <si>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</si>
  <si>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</si>
  <si>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</si>
  <si>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</si>
  <si>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</si>
  <si>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</si>
  <si>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</si>
  <si>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</si>
  <si>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</si>
  <si>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</si>
  <si>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</si>
  <si>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</si>
  <si>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</si>
  <si>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</si>
  <si>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</si>
  <si>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</si>
  <si>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</si>
  <si>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</si>
  <si>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</si>
  <si>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</si>
  <si>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</si>
  <si>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</si>
  <si>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</si>
  <si>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</si>
  <si>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</si>
  <si>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</si>
  <si>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</si>
  <si>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</si>
  <si>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</si>
  <si>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</si>
  <si>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</si>
  <si>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</si>
  <si>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</si>
  <si>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</si>
  <si>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</si>
  <si>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</si>
  <si>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</si>
  <si>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</si>
  <si>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</si>
  <si>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</si>
  <si>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</si>
  <si>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</si>
  <si>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</si>
  <si>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</si>
  <si>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</si>
  <si>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</si>
  <si>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</si>
  <si>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</si>
  <si>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</si>
  <si>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</si>
  <si>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</si>
  <si>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</si>
  <si>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</si>
  <si>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</si>
  <si>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</si>
  <si>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</si>
  <si>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</si>
  <si>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</si>
  <si>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</si>
  <si>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</si>
  <si>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</si>
  <si>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</si>
  <si>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</si>
  <si>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</si>
  <si>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</si>
  <si>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</si>
  <si>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</si>
  <si>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</si>
  <si>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</si>
  <si>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</si>
  <si>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</si>
  <si>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</si>
  <si>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</si>
  <si>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</si>
  <si>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</si>
  <si>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</si>
  <si>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</si>
  <si>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</si>
  <si>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</si>
  <si>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</si>
  <si>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</si>
  <si>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</si>
  <si>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</si>
  <si>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</si>
  <si>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</si>
  <si>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</si>
  <si>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</si>
  <si>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</si>
  <si>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</si>
  <si>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</si>
  <si>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</si>
  <si>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</si>
  <si>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</si>
  <si>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</si>
  <si>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</si>
  <si>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</si>
  <si>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</si>
  <si>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</si>
  <si>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</si>
  <si>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</si>
  <si>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</si>
  <si>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</si>
  <si>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</si>
  <si>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</si>
  <si>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</si>
  <si>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</si>
  <si>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</si>
  <si>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</si>
  <si>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</si>
  <si>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</si>
  <si>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</si>
  <si>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</si>
  <si>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</si>
  <si>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</si>
  <si>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</si>
  <si>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</si>
  <si>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</si>
  <si>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</si>
  <si>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</si>
  <si>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</si>
  <si>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</si>
  <si>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</si>
  <si>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</si>
  <si>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</si>
  <si>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</si>
  <si>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</si>
  <si>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</si>
  <si>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</si>
  <si>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</si>
  <si>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</si>
  <si>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</si>
  <si>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</si>
  <si>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</si>
  <si>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</si>
  <si>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</si>
  <si>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</si>
  <si>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</si>
  <si>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</si>
  <si>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</si>
  <si>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</si>
  <si>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</si>
  <si>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</si>
  <si>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</si>
  <si>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</si>
  <si>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</si>
  <si>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</si>
  <si>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</si>
  <si>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</si>
  <si>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</si>
  <si>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</si>
  <si>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</si>
  <si>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</si>
  <si>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</si>
  <si>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</si>
  <si>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</si>
  <si>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</si>
  <si>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</si>
  <si>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</si>
  <si>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</si>
  <si>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</si>
  <si>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</si>
  <si>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</si>
  <si>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</si>
  <si>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</si>
  <si>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</si>
  <si>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</si>
  <si>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</si>
  <si>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</si>
  <si>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</si>
  <si>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</si>
  <si>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</si>
  <si>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</si>
  <si>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</si>
  <si>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</si>
  <si>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</si>
  <si>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</si>
  <si>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</si>
  <si>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</si>
  <si>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</si>
  <si>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</si>
  <si>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</si>
  <si>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</si>
  <si>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</si>
  <si>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</si>
  <si>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</si>
  <si>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</si>
  <si>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</si>
  <si>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</si>
  <si>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</si>
  <si>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</si>
  <si>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</si>
  <si>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</si>
  <si>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</si>
  <si>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</si>
  <si>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</si>
  <si>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</si>
  <si>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</si>
  <si>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</si>
  <si>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</si>
  <si>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</si>
  <si>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</si>
  <si>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</si>
  <si>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</si>
  <si>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</si>
  <si>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</si>
  <si>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</si>
  <si>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</si>
  <si>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</si>
  <si>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</si>
  <si>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</si>
  <si>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</si>
  <si>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</si>
  <si>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</si>
  <si>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</si>
  <si>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</si>
  <si>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</si>
  <si>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</si>
  <si>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</si>
  <si>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</si>
  <si>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</si>
  <si>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</si>
  <si>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</si>
  <si>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</si>
  <si>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</si>
  <si>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</si>
  <si>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</si>
  <si>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</si>
  <si>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</si>
  <si>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</si>
  <si>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</si>
  <si>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</si>
  <si>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</si>
  <si>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</si>
  <si>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</si>
  <si>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</si>
  <si>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</si>
  <si>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</si>
  <si>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</si>
  <si>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</si>
  <si>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</si>
  <si>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</si>
  <si>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</si>
  <si>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</si>
  <si>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</si>
  <si>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</si>
  <si>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</si>
  <si>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</si>
  <si>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</si>
  <si>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</si>
  <si>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</si>
  <si>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</si>
  <si>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</si>
  <si>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</si>
  <si>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</si>
  <si>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</si>
  <si>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</si>
  <si>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</si>
  <si>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</si>
  <si>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</si>
  <si>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</si>
  <si>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</si>
  <si>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</si>
  <si>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</si>
  <si>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</si>
  <si>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</si>
  <si>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</si>
  <si>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</si>
  <si>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</si>
  <si>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</si>
  <si>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</si>
  <si>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</si>
  <si>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</si>
  <si>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</si>
  <si>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</si>
  <si>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</si>
  <si>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</si>
  <si>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</si>
  <si>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</si>
  <si>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</si>
  <si>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</si>
  <si>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</si>
  <si>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</si>
  <si>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</si>
  <si>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</si>
  <si>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</si>
  <si>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</si>
  <si>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</si>
  <si>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</si>
  <si>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</si>
  <si>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</si>
  <si>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</si>
  <si>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</si>
  <si>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</si>
  <si>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</si>
  <si>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</si>
  <si>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</si>
  <si>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</si>
  <si>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</si>
  <si>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</si>
  <si>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</si>
  <si>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</si>
  <si>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</si>
  <si>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</si>
  <si>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</si>
  <si>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</si>
  <si>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</si>
  <si>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</si>
  <si>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</si>
  <si>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</si>
  <si>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</si>
  <si>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</si>
  <si>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</si>
  <si>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</si>
  <si>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</si>
  <si>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</si>
  <si>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</si>
  <si>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</si>
  <si>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</si>
  <si>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</si>
  <si>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</si>
  <si>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</si>
  <si>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</si>
  <si>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</si>
  <si>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</si>
  <si>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</si>
  <si>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</si>
  <si>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</si>
  <si>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</si>
  <si>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</si>
  <si>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</si>
  <si>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</si>
  <si>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</si>
  <si>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</si>
  <si>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</si>
  <si>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</si>
  <si>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</si>
  <si>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</si>
  <si>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</si>
  <si>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</si>
  <si>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</si>
  <si>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</si>
  <si>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</si>
  <si>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</si>
  <si>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</si>
  <si>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</si>
  <si>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</si>
  <si>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</si>
  <si>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</si>
  <si>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</si>
  <si>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</si>
  <si>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</si>
  <si>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</si>
  <si>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</si>
  <si>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</si>
  <si>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</si>
  <si>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</si>
  <si>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</si>
  <si>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</si>
  <si>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</si>
  <si>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</si>
  <si>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</si>
  <si>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</si>
  <si>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</si>
  <si>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</si>
  <si>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</si>
  <si>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</si>
  <si>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</si>
  <si>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</si>
  <si>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</si>
  <si>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</si>
  <si>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</si>
  <si>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</si>
  <si>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</si>
  <si>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</si>
  <si>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</si>
  <si>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</si>
  <si>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</si>
  <si>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</si>
  <si>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</si>
  <si>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</si>
  <si>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</si>
  <si>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</si>
  <si>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</si>
  <si>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</si>
  <si>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</si>
  <si>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</si>
  <si>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</si>
  <si>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</si>
  <si>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</si>
  <si>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</si>
  <si>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</si>
  <si>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</si>
  <si>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</si>
  <si>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</si>
  <si>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</si>
  <si>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</si>
  <si>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</si>
  <si>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</si>
  <si>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</si>
  <si>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</si>
  <si>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</si>
  <si>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</si>
  <si>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</si>
  <si>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</si>
  <si>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</si>
  <si>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</si>
  <si>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</si>
  <si>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</si>
  <si>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</si>
  <si>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</si>
  <si>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</si>
  <si>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</si>
  <si>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</si>
  <si>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</si>
  <si>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</si>
  <si>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</si>
  <si>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</si>
  <si>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</si>
  <si>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</si>
  <si>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</si>
  <si>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</si>
  <si>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</si>
  <si>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</si>
  <si>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</si>
  <si>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</si>
  <si>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</si>
  <si>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</si>
  <si>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</si>
  <si>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</si>
  <si>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</si>
  <si>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</si>
  <si>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</si>
  <si>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</si>
  <si>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</si>
  <si>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</si>
  <si>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</si>
  <si>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</si>
  <si>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</si>
  <si>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</si>
  <si>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</si>
  <si>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</si>
  <si>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</si>
  <si>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</si>
  <si>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</si>
  <si>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</si>
  <si>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</si>
  <si>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</si>
  <si>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</si>
  <si>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</si>
  <si>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</si>
  <si>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</si>
  <si>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</si>
  <si>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</si>
  <si>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</si>
  <si>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</si>
  <si>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</si>
  <si>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</si>
  <si>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</si>
  <si>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</si>
  <si>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</si>
  <si>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</si>
  <si>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</si>
  <si>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</si>
  <si>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</si>
  <si>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</si>
  <si>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</si>
  <si>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</si>
  <si>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</si>
  <si>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</si>
  <si>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</si>
  <si>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</si>
  <si>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</si>
  <si>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</si>
  <si>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</si>
  <si>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</si>
  <si>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</si>
  <si>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</si>
  <si>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</si>
  <si>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</si>
  <si>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</si>
  <si>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</si>
  <si>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</si>
  <si>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</si>
  <si>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</si>
  <si>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</si>
  <si>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</si>
  <si>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</si>
  <si>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</si>
  <si>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</si>
  <si>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</si>
  <si>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</si>
  <si>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</si>
  <si>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</si>
  <si>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</si>
  <si>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</si>
  <si>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</si>
  <si>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</si>
  <si>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</si>
  <si>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</si>
  <si>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</si>
  <si>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</si>
  <si>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</si>
  <si>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</si>
  <si>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</si>
  <si>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</si>
  <si>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</si>
  <si>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</si>
  <si>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</si>
  <si>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</si>
  <si>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</si>
  <si>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</si>
  <si>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</si>
  <si>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</si>
  <si>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</si>
  <si>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</si>
  <si>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</si>
  <si>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</si>
  <si>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</si>
  <si>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</si>
  <si>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</si>
  <si>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</si>
  <si>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</si>
  <si>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</si>
  <si>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</si>
  <si>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</si>
  <si>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</si>
  <si>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</si>
  <si>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</si>
  <si>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</si>
  <si>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</si>
  <si>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</si>
  <si>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</si>
  <si>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</si>
  <si>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</si>
  <si>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</si>
  <si>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</si>
  <si>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</si>
  <si>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</si>
  <si>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</si>
  <si>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</si>
  <si>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</si>
  <si>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</si>
  <si>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</si>
  <si>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</si>
  <si>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</si>
  <si>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</si>
  <si>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</si>
  <si>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</si>
  <si>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</si>
  <si>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</si>
  <si>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</si>
  <si>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</si>
  <si>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</si>
  <si>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</si>
  <si>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</si>
  <si>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</si>
  <si>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</si>
  <si>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</si>
  <si>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</si>
  <si>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</si>
  <si>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</si>
  <si>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</si>
  <si>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</si>
  <si>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</si>
  <si>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</si>
  <si>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</si>
  <si>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</si>
  <si>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</si>
  <si>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</si>
  <si>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</si>
  <si>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</si>
  <si>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</si>
  <si>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</si>
  <si>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</si>
  <si>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</si>
  <si>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</si>
  <si>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</si>
  <si>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</si>
  <si>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</si>
  <si>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</si>
  <si>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</si>
  <si>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</si>
  <si>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</si>
  <si>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</si>
  <si>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</si>
  <si>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</si>
  <si>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</si>
  <si>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</si>
  <si>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</si>
  <si>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</si>
  <si>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</si>
  <si>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</si>
  <si>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</si>
  <si>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</si>
  <si>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</si>
  <si>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</si>
  <si>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</si>
  <si>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</si>
  <si>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</si>
  <si>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</si>
  <si>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</si>
  <si>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</si>
  <si>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</si>
  <si>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</si>
  <si>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</si>
  <si>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</si>
  <si>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</si>
  <si>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</si>
  <si>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</si>
  <si>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</si>
  <si>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</si>
  <si>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</si>
  <si>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</si>
  <si>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</si>
  <si>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</si>
  <si>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</si>
  <si>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</si>
  <si>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</si>
  <si>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</si>
  <si>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</si>
  <si>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</si>
  <si>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</si>
  <si>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</si>
  <si>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</si>
  <si>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</si>
  <si>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</si>
  <si>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</si>
  <si>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</si>
  <si>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</si>
  <si>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</si>
  <si>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</si>
  <si>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</si>
  <si>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</si>
  <si>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</si>
  <si>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</si>
  <si>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</si>
  <si>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</si>
  <si>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</si>
  <si>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</si>
  <si>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</si>
  <si>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</si>
  <si>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</si>
  <si>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</si>
  <si>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</si>
  <si>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</si>
  <si>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</si>
  <si>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</si>
  <si>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</si>
  <si>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</si>
  <si>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</si>
  <si>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</si>
  <si>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</si>
  <si>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</si>
  <si>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</si>
  <si>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</si>
  <si>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</si>
  <si>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</si>
  <si>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</si>
  <si>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</si>
  <si>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</si>
  <si>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</si>
  <si>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</si>
  <si>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</si>
  <si>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</si>
  <si>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</si>
  <si>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</si>
  <si>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</si>
  <si>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</si>
  <si>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</si>
  <si>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</si>
  <si>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</si>
  <si>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</si>
  <si>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</si>
  <si>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</si>
  <si>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</si>
  <si>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</si>
  <si>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</si>
  <si>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</si>
  <si>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</si>
  <si>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</si>
  <si>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</si>
  <si>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</si>
  <si>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</si>
  <si>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</si>
  <si>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</si>
  <si>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</si>
  <si>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</si>
  <si>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</si>
  <si>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</si>
  <si>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</si>
  <si>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</si>
  <si>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</si>
  <si>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</si>
  <si>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</si>
  <si>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</si>
  <si>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</si>
  <si>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</si>
  <si>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</si>
  <si>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</si>
  <si>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</si>
  <si>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</si>
  <si>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</si>
  <si>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</si>
  <si>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</si>
  <si>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</si>
  <si>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</si>
  <si>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</si>
  <si>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</si>
  <si>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</si>
  <si>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</si>
  <si>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</si>
  <si>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</si>
  <si>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</si>
  <si>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</si>
  <si>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</si>
  <si>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</si>
  <si>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</si>
  <si>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</si>
  <si>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</si>
  <si>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</si>
  <si>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</si>
  <si>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</si>
  <si>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</si>
  <si>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</si>
  <si>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</si>
  <si>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</si>
  <si>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</si>
  <si>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</si>
  <si>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</si>
  <si>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</si>
  <si>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</si>
  <si>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</si>
  <si>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</si>
  <si>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</si>
  <si>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</si>
  <si>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</si>
  <si>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</si>
  <si>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</si>
  <si>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</si>
  <si>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</si>
  <si>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</si>
  <si>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</si>
  <si>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</si>
  <si>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</si>
  <si>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</si>
  <si>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</si>
  <si>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</si>
  <si>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</si>
  <si>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</si>
  <si>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</si>
  <si>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</si>
  <si>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</si>
  <si>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</si>
  <si>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</si>
  <si>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</si>
  <si>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</si>
  <si>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</si>
  <si>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</si>
  <si>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</si>
  <si>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</si>
  <si>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</si>
  <si>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</si>
  <si>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</si>
  <si>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</si>
  <si>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</si>
  <si>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</si>
  <si>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</si>
  <si>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</si>
  <si>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</si>
  <si>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</si>
  <si>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</si>
  <si>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</si>
  <si>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</si>
  <si>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</si>
  <si>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</si>
  <si>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</si>
  <si>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</si>
  <si>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</si>
  <si>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</si>
  <si>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</si>
  <si>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</si>
  <si>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</si>
  <si>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</si>
  <si>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</si>
  <si>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</si>
  <si>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</si>
  <si>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</si>
  <si>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</si>
  <si>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</si>
  <si>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</si>
  <si>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</si>
  <si>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</si>
  <si>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</si>
  <si>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</si>
  <si>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</si>
  <si>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</si>
  <si>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</si>
  <si>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</si>
  <si>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</si>
  <si>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</si>
  <si>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</si>
  <si>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</si>
  <si>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</si>
  <si>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</si>
  <si>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</si>
  <si>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</si>
  <si>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</si>
  <si>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</si>
  <si>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</si>
  <si>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</si>
  <si>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</si>
  <si>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</si>
  <si>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</si>
  <si>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</si>
  <si>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</si>
  <si>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</si>
  <si>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</si>
  <si>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</si>
  <si>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</si>
  <si>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</si>
  <si>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</si>
  <si>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</si>
  <si>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</si>
  <si>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</si>
  <si>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</si>
  <si>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</si>
  <si>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</si>
  <si>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</si>
  <si>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</si>
  <si>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</si>
  <si>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</si>
  <si>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</si>
  <si>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</si>
  <si>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</si>
  <si>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</si>
  <si>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</si>
  <si>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</si>
  <si>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</si>
  <si>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</si>
  <si>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</si>
  <si>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</si>
  <si>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</si>
  <si>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</si>
  <si>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</si>
  <si>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</si>
  <si>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</si>
  <si>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</si>
  <si>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</si>
  <si>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</si>
  <si>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</si>
  <si>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</si>
  <si>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</si>
  <si>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</si>
  <si>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</si>
  <si>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</si>
  <si>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</si>
  <si>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</si>
  <si>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</si>
  <si>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</si>
  <si>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</si>
  <si>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</si>
  <si>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</si>
  <si>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</si>
  <si>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</si>
  <si>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</si>
  <si>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</si>
  <si>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</si>
  <si>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</si>
  <si>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</si>
  <si>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</si>
  <si>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</si>
  <si>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</si>
  <si>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</si>
  <si>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</si>
  <si>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</si>
  <si>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</si>
  <si>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</si>
  <si>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</si>
  <si>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</si>
  <si>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</si>
  <si>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</si>
  <si>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</si>
  <si>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</si>
  <si>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</si>
  <si>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</si>
  <si>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</si>
  <si>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</si>
  <si>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</si>
  <si>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</si>
  <si>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</si>
  <si>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</si>
  <si>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</si>
  <si>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</si>
  <si>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</si>
  <si>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</si>
  <si>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</si>
  <si>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</si>
  <si>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</si>
  <si>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</si>
  <si>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</si>
  <si>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</si>
  <si>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</si>
  <si>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</si>
  <si>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</si>
  <si>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</si>
  <si>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</si>
  <si>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</si>
  <si>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</si>
  <si>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</si>
  <si>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</si>
  <si>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</si>
  <si>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</si>
  <si>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</si>
  <si>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</si>
  <si>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</si>
  <si>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</si>
  <si>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</si>
  <si>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</si>
  <si>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</si>
  <si>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</si>
  <si>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</si>
  <si>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</si>
  <si>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</si>
  <si>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</si>
  <si>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</si>
  <si>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</si>
  <si>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</si>
  <si>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</si>
  <si>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</si>
  <si>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</si>
  <si>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</si>
  <si>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</si>
  <si>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</si>
  <si>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</si>
  <si>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</si>
  <si>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</si>
  <si>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</si>
  <si>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</si>
  <si>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</si>
  <si>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</si>
  <si>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</si>
  <si>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</si>
  <si>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</si>
  <si>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</si>
  <si>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</si>
  <si>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</si>
  <si>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</si>
  <si>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</si>
  <si>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</si>
  <si>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</si>
  <si>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</si>
  <si>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</si>
  <si>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</si>
  <si>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</si>
  <si>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</si>
  <si>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</si>
  <si>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</si>
  <si>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</si>
  <si>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</si>
  <si>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</si>
  <si>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</si>
  <si>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</si>
  <si>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</si>
  <si>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</si>
  <si>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</si>
  <si>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</si>
  <si>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</si>
  <si>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</si>
  <si>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</si>
  <si>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</si>
  <si>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</si>
  <si>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</si>
  <si>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</si>
  <si>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</si>
  <si>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</si>
  <si>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</si>
  <si>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</si>
  <si>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</si>
  <si>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</si>
  <si>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</si>
  <si>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</si>
  <si>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</si>
  <si>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</si>
  <si>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</si>
  <si>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</si>
  <si>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</si>
  <si>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</si>
  <si>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</si>
  <si>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</si>
  <si>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</si>
  <si>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</si>
  <si>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</si>
  <si>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</si>
  <si>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</si>
  <si>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</si>
  <si>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</si>
  <si>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</si>
  <si>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</si>
  <si>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</si>
  <si>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</si>
  <si>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</si>
  <si>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</si>
  <si>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</si>
  <si>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</si>
  <si>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</si>
  <si>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</si>
  <si>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</si>
  <si>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</si>
  <si>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</si>
  <si>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</si>
  <si>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</si>
  <si>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</si>
  <si>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</si>
  <si>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</si>
  <si>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</si>
  <si>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</si>
  <si>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</si>
  <si>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</si>
  <si>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</si>
  <si>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</si>
  <si>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</si>
  <si>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</si>
  <si>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</si>
  <si>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</si>
  <si>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</si>
  <si>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</si>
  <si>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</si>
  <si>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</si>
  <si>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</si>
  <si>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</si>
  <si>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</si>
  <si>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</si>
  <si>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</si>
  <si>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</si>
  <si>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</si>
  <si>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</si>
  <si>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</si>
  <si>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</si>
  <si>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</si>
  <si>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</si>
  <si>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</si>
  <si>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</si>
  <si>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</si>
  <si>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</si>
  <si>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</si>
  <si>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</si>
  <si>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</si>
  <si>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</si>
  <si>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</si>
  <si>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</si>
  <si>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</si>
  <si>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</si>
  <si>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</si>
  <si>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</si>
  <si>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</si>
  <si>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</si>
  <si>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</si>
  <si>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</si>
  <si>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</si>
  <si>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</si>
  <si>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</si>
  <si>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</si>
  <si>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</si>
  <si>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</si>
  <si>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</si>
  <si>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</si>
  <si>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</si>
  <si>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</si>
  <si>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</si>
  <si>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</si>
  <si>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</si>
  <si>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</si>
  <si>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</si>
  <si>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</si>
  <si>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</si>
  <si>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</si>
  <si>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</si>
  <si>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</si>
  <si>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</si>
  <si>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</si>
  <si>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</si>
  <si>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</si>
  <si>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</si>
  <si>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</si>
  <si>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</si>
  <si>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</si>
  <si>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</si>
  <si>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</si>
  <si>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</si>
  <si>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</si>
  <si>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</si>
  <si>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</si>
  <si>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</si>
  <si>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</si>
  <si>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</si>
  <si>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</si>
  <si>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</si>
  <si>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</si>
  <si>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</si>
  <si>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</si>
  <si>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</si>
  <si>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</si>
  <si>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</si>
  <si>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</si>
  <si>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</si>
  <si>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</si>
  <si>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</si>
  <si>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</si>
  <si>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</si>
  <si>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</si>
  <si>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</si>
  <si>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</si>
  <si>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</si>
  <si>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</si>
  <si>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</si>
  <si>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</si>
  <si>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</si>
  <si>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</si>
  <si>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</si>
  <si>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</si>
  <si>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</si>
  <si>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</si>
  <si>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</si>
  <si>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</si>
  <si>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</si>
  <si>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</si>
  <si>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</si>
  <si>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</si>
  <si>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</si>
  <si>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</si>
  <si>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</si>
  <si>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</si>
  <si>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</si>
  <si>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</si>
  <si>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</si>
  <si>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</si>
  <si>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</si>
  <si>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</si>
  <si>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</si>
  <si>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</si>
  <si>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</si>
  <si>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</si>
  <si>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</si>
  <si>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</si>
  <si>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</si>
  <si>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</si>
  <si>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</si>
  <si>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</si>
  <si>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</si>
  <si>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</si>
  <si>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</si>
  <si>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</si>
  <si>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</si>
  <si>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</si>
  <si>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</si>
  <si>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</si>
  <si>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</si>
  <si>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</si>
  <si>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</si>
  <si>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</si>
  <si>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</si>
  <si>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</si>
  <si>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</si>
  <si>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</si>
  <si>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</si>
  <si>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</si>
  <si>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</si>
  <si>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</si>
  <si>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</si>
  <si>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</si>
  <si>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</si>
  <si>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</si>
  <si>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</si>
  <si>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</si>
  <si>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</si>
  <si>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</si>
  <si>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</si>
  <si>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</si>
  <si>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</si>
  <si>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</si>
  <si>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</si>
  <si>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</si>
  <si>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</si>
  <si>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</si>
  <si>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</si>
  <si>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</si>
  <si>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</si>
  <si>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</si>
  <si>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</si>
  <si>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</si>
  <si>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</si>
  <si>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</si>
  <si>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</si>
  <si>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</si>
  <si>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</si>
  <si>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</si>
  <si>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</si>
  <si>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</si>
  <si>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</si>
  <si>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</si>
  <si>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</si>
  <si>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</si>
  <si>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</si>
  <si>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</si>
  <si>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</si>
  <si>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</si>
  <si>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</si>
  <si>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</si>
  <si>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</si>
  <si>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</si>
  <si>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</si>
  <si>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</si>
  <si>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</si>
  <si>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</si>
  <si>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</si>
  <si>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</si>
  <si>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</si>
  <si>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</si>
  <si>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</si>
  <si>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</si>
  <si>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</si>
  <si>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</si>
  <si>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</si>
  <si>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</si>
  <si>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</si>
  <si>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</si>
  <si>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</si>
  <si>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</si>
  <si>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</si>
  <si>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</si>
  <si>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</si>
  <si>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</si>
  <si>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</si>
  <si>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</si>
  <si>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</si>
  <si>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</si>
  <si>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</si>
  <si>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</si>
  <si>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</si>
  <si>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</si>
  <si>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</si>
  <si>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</si>
  <si>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</si>
  <si>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</si>
  <si>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</si>
  <si>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</si>
  <si>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</si>
  <si>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</si>
  <si>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</si>
  <si>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</si>
  <si>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</si>
  <si>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</si>
  <si>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</si>
  <si>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</si>
  <si>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</si>
  <si>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</si>
  <si>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</si>
  <si>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</si>
  <si>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</si>
  <si>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</si>
  <si>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</si>
  <si>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</si>
  <si>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</si>
  <si>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</si>
  <si>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</si>
  <si>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</si>
  <si>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</si>
  <si>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</si>
  <si>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</si>
  <si>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</si>
  <si>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</si>
  <si>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</si>
  <si>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</si>
  <si>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</si>
  <si>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</si>
  <si>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</si>
  <si>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</si>
  <si>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</si>
  <si>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</si>
  <si>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</si>
  <si>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</si>
  <si>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</si>
  <si>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</si>
  <si>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</si>
  <si>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</si>
  <si>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</si>
  <si>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</si>
  <si>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</si>
  <si>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</si>
  <si>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</si>
  <si>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</si>
  <si>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</si>
  <si>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</si>
  <si>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</si>
  <si>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</si>
  <si>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</si>
  <si>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</si>
  <si>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</si>
  <si>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</si>
  <si>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</si>
  <si>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</si>
  <si>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</si>
  <si>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</si>
  <si>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</si>
  <si>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</si>
  <si>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</si>
  <si>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</si>
  <si>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</si>
  <si>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</si>
  <si>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</si>
  <si>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</si>
  <si>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</si>
  <si>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</si>
  <si>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</si>
  <si>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</si>
  <si>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</si>
  <si>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</si>
  <si>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</si>
  <si>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</si>
  <si>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</si>
  <si>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</si>
  <si>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</si>
  <si>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</si>
  <si>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</si>
  <si>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</si>
  <si>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</si>
  <si>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</si>
  <si>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</si>
  <si>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</si>
  <si>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</si>
  <si>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</si>
  <si>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</si>
  <si>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</si>
  <si>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</si>
  <si>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</si>
  <si>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</si>
  <si>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</si>
  <si>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</si>
  <si>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</si>
  <si>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</si>
  <si>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</si>
  <si>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</si>
  <si>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</si>
  <si>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</si>
  <si>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</si>
  <si>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</si>
  <si>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</si>
  <si>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</si>
  <si>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</si>
  <si>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</si>
  <si>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</si>
  <si>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</si>
  <si>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</si>
  <si>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</si>
  <si>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</si>
  <si>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</si>
  <si>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</si>
  <si>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</si>
  <si>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</si>
  <si>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</si>
  <si>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</si>
  <si>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</si>
  <si>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</si>
  <si>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</si>
  <si>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</si>
  <si>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</si>
  <si>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</si>
  <si>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</si>
  <si>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</si>
  <si>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</si>
  <si>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</si>
  <si>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</si>
  <si>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</si>
  <si>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</si>
  <si>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</si>
  <si>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</si>
  <si>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</si>
  <si>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</si>
  <si>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</si>
  <si>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</si>
  <si>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</si>
  <si>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</si>
  <si>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</si>
  <si>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</si>
  <si>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</si>
  <si>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</si>
  <si>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</si>
  <si>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</si>
  <si>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</si>
  <si>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</si>
  <si>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</si>
  <si>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</si>
  <si>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</si>
  <si>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</si>
  <si>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</si>
  <si>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</si>
  <si>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</si>
  <si>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</si>
  <si>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</si>
  <si>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</si>
  <si>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</si>
  <si>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</si>
  <si>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</si>
  <si>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</si>
  <si>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</si>
  <si>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</si>
  <si>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</si>
  <si>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</si>
  <si>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</si>
  <si>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</si>
  <si>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</si>
  <si>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</si>
  <si>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</si>
  <si>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</si>
  <si>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</si>
  <si>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</si>
  <si>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</si>
  <si>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</si>
  <si>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</si>
  <si>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</si>
  <si>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</si>
  <si>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</si>
  <si>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</si>
  <si>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</si>
  <si>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</si>
  <si>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</si>
  <si>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</si>
  <si>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</si>
  <si>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</si>
  <si>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</si>
  <si>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</si>
  <si>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</si>
  <si>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</si>
  <si>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</si>
  <si>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</si>
  <si>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</si>
  <si>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</si>
  <si>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</si>
  <si>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</si>
  <si>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</si>
  <si>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</si>
  <si>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</si>
  <si>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</si>
  <si>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</si>
  <si>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</si>
  <si>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</si>
  <si>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</si>
  <si>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</si>
  <si>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</si>
  <si>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</si>
  <si>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</si>
  <si>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</si>
  <si>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</si>
  <si>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</si>
  <si>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</si>
  <si>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</si>
  <si>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</si>
  <si>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</si>
  <si>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</si>
  <si>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</si>
  <si>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</si>
  <si>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</si>
  <si>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</si>
  <si>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</si>
  <si>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</si>
  <si>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</si>
  <si>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</si>
  <si>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</si>
  <si>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</si>
  <si>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</si>
  <si>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</si>
  <si>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</si>
  <si>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</si>
  <si>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</si>
  <si>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</si>
  <si>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</si>
  <si>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</si>
  <si>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</si>
  <si>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</si>
  <si>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</si>
  <si>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</si>
  <si>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</si>
  <si>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</si>
  <si>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</si>
  <si>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</si>
  <si>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</si>
  <si>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</si>
  <si>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</si>
  <si>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</si>
  <si>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</si>
  <si>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</si>
  <si>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</si>
  <si>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</si>
  <si>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</si>
  <si>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</si>
  <si>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</si>
  <si>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</si>
  <si>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</si>
  <si>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</si>
  <si>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</si>
  <si>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</si>
  <si>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</si>
  <si>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</si>
  <si>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</si>
  <si>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</si>
  <si>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</si>
  <si>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</si>
  <si>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</si>
  <si>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</si>
  <si>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</si>
  <si>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</si>
  <si>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</si>
  <si>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</si>
  <si>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</si>
  <si>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</si>
  <si>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</si>
  <si>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</si>
  <si>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</si>
  <si>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</si>
  <si>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</si>
  <si>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</si>
  <si>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</si>
  <si>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</si>
  <si>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</si>
  <si>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</si>
  <si>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</si>
  <si>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</si>
  <si>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</si>
  <si>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</si>
  <si>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</si>
  <si>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</si>
  <si>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</si>
  <si>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</si>
  <si>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</si>
  <si>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</si>
  <si>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</si>
  <si>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</si>
  <si>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</si>
  <si>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</si>
  <si>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</si>
  <si>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</si>
  <si>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</si>
  <si>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</si>
  <si>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</si>
  <si>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</si>
  <si>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</si>
  <si>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</si>
  <si>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</si>
  <si>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</si>
  <si>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</si>
  <si>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</si>
  <si>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</si>
  <si>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</si>
  <si>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</si>
  <si>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</si>
  <si>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</si>
  <si>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</si>
  <si>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</si>
  <si>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</si>
  <si>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</si>
  <si>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</si>
  <si>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</si>
  <si>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</si>
  <si>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</si>
  <si>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</si>
  <si>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</si>
  <si>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</si>
  <si>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</si>
  <si>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</si>
  <si>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</si>
  <si>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</si>
  <si>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</si>
  <si>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</si>
  <si>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</si>
  <si>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</si>
  <si>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</si>
  <si>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</si>
  <si>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</si>
  <si>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</si>
  <si>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</si>
  <si>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</si>
  <si>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</si>
  <si>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</si>
  <si>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</si>
  <si>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</si>
  <si>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</si>
  <si>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</si>
  <si>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</si>
  <si>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</si>
  <si>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</si>
  <si>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</si>
  <si>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</si>
  <si>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</si>
  <si>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</si>
  <si>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</si>
  <si>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</si>
  <si>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</si>
  <si>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</si>
  <si>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</si>
  <si>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</si>
  <si>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</si>
  <si>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</si>
  <si>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</si>
  <si>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</si>
  <si>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</si>
  <si>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</si>
  <si>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</si>
  <si>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</si>
  <si>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</si>
  <si>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</si>
  <si>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</si>
  <si>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</si>
  <si>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</si>
  <si>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</si>
  <si>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</si>
  <si>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</si>
  <si>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</si>
  <si>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</si>
  <si>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</si>
  <si>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</si>
  <si>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</si>
  <si>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</si>
  <si>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</si>
  <si>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</si>
  <si>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</si>
  <si>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</si>
  <si>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</si>
  <si>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</si>
  <si>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</si>
  <si>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</si>
  <si>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</si>
  <si>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</si>
  <si>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</si>
  <si>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</si>
  <si>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</si>
  <si>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</si>
  <si>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</si>
  <si>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</si>
  <si>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</si>
  <si>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</si>
  <si>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</si>
  <si>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</si>
  <si>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</si>
  <si>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</si>
  <si>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</si>
  <si>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</si>
  <si>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</si>
  <si>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</si>
  <si>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</si>
  <si>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</si>
  <si>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</si>
  <si>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</si>
  <si>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</si>
  <si>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</si>
  <si>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</si>
  <si>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</si>
  <si>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</si>
  <si>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</si>
  <si>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</si>
  <si>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</si>
  <si>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</si>
  <si>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</si>
  <si>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</si>
  <si>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</si>
  <si>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</si>
  <si>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</si>
  <si>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</si>
  <si>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</si>
  <si>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</si>
  <si>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</si>
  <si>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</si>
  <si>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</si>
  <si>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</si>
  <si>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</si>
  <si>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</si>
  <si>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</si>
  <si>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</si>
  <si>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</si>
  <si>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</si>
  <si>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</si>
  <si>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</si>
  <si>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</si>
  <si>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</si>
  <si>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</si>
  <si>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</si>
  <si>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</si>
  <si>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</si>
  <si>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</si>
  <si>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</si>
  <si>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</si>
  <si>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</si>
  <si>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</si>
  <si>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</si>
  <si>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</si>
  <si>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</si>
  <si>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</si>
  <si>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</si>
  <si>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</si>
  <si>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</si>
  <si>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</si>
  <si>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</si>
  <si>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</si>
  <si>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</si>
  <si>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</si>
  <si>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</si>
  <si>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</si>
  <si>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</si>
  <si>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</si>
  <si>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</si>
  <si>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</si>
  <si>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</si>
  <si>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</si>
  <si>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</si>
  <si>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</si>
  <si>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</si>
  <si>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</si>
  <si>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</si>
  <si>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</si>
  <si>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</si>
  <si>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</si>
  <si>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</si>
  <si>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</si>
  <si>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</si>
  <si>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</si>
  <si>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</si>
  <si>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</si>
  <si>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</si>
  <si>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</si>
  <si>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</si>
  <si>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</si>
  <si>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</si>
  <si>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</si>
  <si>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</si>
  <si>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</si>
  <si>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</si>
  <si>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</si>
  <si>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</si>
  <si>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</si>
  <si>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</si>
  <si>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</si>
  <si>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</si>
  <si>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</si>
  <si>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</si>
  <si>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</si>
  <si>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</si>
  <si>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</si>
  <si>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</si>
  <si>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</si>
  <si>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</si>
  <si>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</si>
  <si>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</si>
  <si>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</si>
  <si>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</si>
  <si>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</si>
  <si>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</si>
  <si>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</si>
  <si>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</si>
  <si>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</si>
  <si>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</si>
  <si>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</si>
  <si>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</si>
  <si>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</si>
  <si>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</si>
  <si>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</si>
  <si>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</si>
  <si>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</si>
  <si>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</si>
  <si>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</si>
  <si>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</si>
  <si>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</si>
  <si>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</si>
  <si>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</si>
  <si>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</si>
  <si>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</si>
  <si>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</si>
  <si>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</si>
  <si>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</si>
  <si>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</si>
  <si>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</si>
  <si>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</si>
  <si>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</si>
  <si>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</si>
  <si>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</si>
  <si>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</si>
  <si>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</si>
  <si>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</si>
  <si>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</si>
  <si>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</si>
  <si>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</si>
  <si>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</si>
  <si>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</si>
  <si>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</si>
  <si>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</si>
  <si>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</si>
  <si>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</si>
  <si>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</si>
  <si>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</si>
  <si>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</si>
  <si>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</si>
  <si>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</si>
  <si>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</si>
  <si>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</si>
  <si>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</si>
  <si>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</si>
  <si>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</si>
  <si>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</si>
  <si>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</si>
  <si>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</si>
  <si>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</si>
  <si>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</si>
  <si>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</si>
  <si>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</si>
  <si>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</si>
  <si>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</si>
  <si>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</si>
  <si>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</si>
  <si>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</si>
  <si>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</si>
  <si>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</si>
  <si>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</si>
  <si>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</si>
  <si>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</si>
  <si>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</si>
  <si>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</si>
  <si>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</si>
  <si>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</si>
  <si>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</si>
  <si>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</si>
  <si>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</si>
  <si>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</si>
  <si>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</si>
  <si>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</si>
  <si>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</si>
  <si>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</si>
  <si>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</si>
  <si>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</si>
  <si>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</si>
  <si>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</si>
  <si>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</si>
  <si>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</si>
  <si>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</si>
  <si>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</si>
  <si>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</si>
  <si>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</si>
  <si>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</si>
  <si>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</si>
  <si>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</si>
  <si>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</si>
  <si>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</si>
  <si>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</si>
  <si>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</si>
  <si>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</si>
  <si>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</si>
  <si>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</si>
  <si>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</si>
  <si>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</si>
  <si>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</si>
  <si>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</si>
  <si>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</si>
  <si>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</si>
  <si>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</si>
  <si>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</si>
  <si>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</si>
  <si>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</si>
  <si>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</si>
  <si>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</si>
  <si>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</si>
  <si>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</si>
  <si>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</si>
  <si>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</si>
  <si>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</si>
  <si>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</si>
  <si>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</si>
  <si>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</si>
  <si>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</si>
  <si>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</si>
  <si>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</si>
  <si>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</si>
  <si>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</si>
  <si>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</si>
  <si>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</si>
  <si>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</si>
  <si>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</si>
  <si>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</si>
  <si>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</si>
  <si>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</si>
  <si>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</si>
  <si>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</si>
  <si>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</si>
  <si>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</si>
  <si>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</si>
  <si>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</si>
  <si>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</si>
  <si>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</si>
  <si>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</si>
  <si>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</si>
  <si>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</si>
  <si>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</si>
  <si>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</si>
  <si>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</si>
  <si>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</si>
  <si>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</si>
  <si>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</si>
  <si>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</si>
  <si>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</si>
  <si>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</si>
  <si>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</si>
  <si>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</si>
  <si>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</si>
  <si>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</si>
  <si>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</si>
  <si>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</si>
  <si>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</si>
  <si>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</si>
  <si>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</si>
  <si>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</si>
  <si>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</si>
  <si>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</si>
  <si>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</si>
  <si>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</si>
  <si>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</si>
  <si>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</si>
  <si>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</si>
  <si>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</si>
  <si>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</si>
  <si>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</si>
  <si>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</si>
  <si>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</si>
  <si>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</si>
  <si>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</si>
  <si>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</si>
  <si>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</si>
  <si>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</si>
  <si>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</si>
  <si>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</si>
  <si>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</si>
  <si>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</si>
  <si>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</si>
  <si>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</si>
  <si>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</si>
  <si>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</si>
  <si>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</si>
  <si>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</si>
  <si>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</si>
  <si>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</si>
  <si>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</si>
  <si>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</si>
  <si>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</si>
  <si>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</si>
  <si>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</si>
  <si>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</si>
  <si>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</si>
  <si>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</si>
  <si>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</si>
  <si>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</si>
  <si>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</si>
  <si>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</si>
  <si>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</si>
  <si>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</si>
  <si>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</si>
  <si>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</si>
  <si>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</si>
  <si>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</si>
  <si>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</si>
  <si>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</si>
  <si>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</si>
  <si>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</si>
  <si>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</si>
  <si>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</si>
  <si>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</si>
  <si>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</si>
  <si>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</si>
  <si>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</si>
  <si>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</si>
  <si>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</si>
  <si>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</si>
  <si>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</si>
  <si>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</si>
  <si>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</si>
  <si>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</si>
  <si>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</si>
  <si>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</si>
  <si>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</si>
  <si>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</si>
  <si>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</si>
  <si>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</si>
  <si>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</si>
  <si>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</si>
  <si>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</si>
  <si>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</si>
  <si>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</si>
  <si>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</si>
  <si>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</si>
  <si>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</si>
  <si>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</si>
  <si>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</si>
  <si>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</si>
  <si>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</si>
  <si>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</si>
  <si>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</si>
  <si>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</si>
  <si>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</si>
  <si>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</si>
  <si>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</si>
  <si>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</si>
  <si>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</si>
  <si>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</si>
  <si>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</si>
  <si>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</si>
  <si>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</si>
  <si>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</si>
  <si>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</si>
  <si>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</si>
  <si>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</si>
  <si>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</si>
  <si>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</si>
  <si>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</si>
  <si>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</si>
  <si>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</si>
  <si>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</si>
  <si>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</si>
  <si>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</si>
  <si>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</si>
  <si>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</si>
  <si>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</si>
  <si>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</si>
  <si>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</si>
  <si>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</si>
  <si>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</si>
  <si>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</si>
  <si>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</si>
  <si>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</si>
  <si>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</si>
  <si>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</si>
  <si>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</si>
  <si>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</si>
  <si>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</si>
  <si>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</si>
  <si>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</si>
  <si>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</si>
  <si>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</si>
  <si>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</si>
  <si>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</si>
  <si>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</si>
  <si>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</si>
  <si>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</si>
  <si>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</si>
  <si>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</si>
  <si>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</si>
  <si>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</si>
  <si>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</si>
  <si>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</si>
  <si>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</si>
  <si>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</si>
  <si>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</si>
  <si>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</si>
  <si>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</si>
  <si>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</si>
  <si>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</si>
  <si>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</si>
  <si>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</si>
  <si>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</si>
  <si>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</si>
  <si>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</si>
  <si>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</si>
  <si>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</si>
  <si>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</si>
  <si>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</si>
  <si>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</si>
  <si>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</si>
  <si>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</si>
  <si>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</si>
  <si>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</si>
  <si>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</si>
  <si>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</si>
  <si>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</si>
  <si>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</si>
  <si>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</si>
  <si>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</si>
  <si>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</si>
  <si>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</si>
  <si>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</si>
  <si>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</si>
  <si>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</si>
  <si>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</si>
  <si>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</si>
  <si>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</si>
  <si>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</si>
  <si>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</si>
  <si>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</si>
  <si>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</si>
  <si>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</si>
  <si>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</si>
  <si>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</si>
  <si>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</si>
  <si>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</si>
  <si>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</si>
  <si>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</si>
  <si>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</si>
  <si>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</si>
  <si>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</si>
  <si>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</si>
  <si>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</si>
  <si>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</si>
  <si>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</si>
  <si>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</si>
  <si>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</si>
  <si>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</si>
  <si>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</si>
  <si>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</si>
  <si>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</si>
  <si>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</si>
  <si>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</si>
  <si>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</si>
  <si>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</si>
  <si>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</si>
  <si>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</si>
  <si>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</si>
  <si>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</si>
  <si>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</si>
  <si>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</si>
  <si>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</si>
  <si>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</si>
  <si>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</si>
  <si>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</si>
  <si>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</si>
  <si>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</si>
  <si>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</si>
  <si>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</si>
  <si>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</si>
  <si>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</si>
  <si>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</si>
  <si>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</si>
  <si>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</si>
  <si>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</si>
  <si>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</si>
  <si>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</si>
  <si>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</si>
  <si>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</si>
  <si>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</si>
  <si>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</si>
  <si>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</si>
  <si>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</si>
  <si>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</si>
  <si>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</si>
  <si>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</si>
  <si>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</si>
  <si>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</si>
  <si>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</si>
  <si>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</si>
  <si>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</si>
  <si>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</si>
  <si>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</si>
  <si>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</si>
  <si>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</si>
  <si>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</si>
  <si>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</si>
  <si>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</si>
  <si>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</si>
  <si>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</si>
  <si>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</si>
  <si>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</si>
  <si>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</si>
  <si>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</si>
  <si>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</si>
  <si>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</si>
  <si>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</si>
  <si>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</si>
  <si>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</si>
  <si>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</si>
  <si>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</si>
  <si>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</si>
  <si>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</si>
  <si>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</si>
  <si>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</si>
  <si>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</si>
  <si>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</si>
  <si>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</si>
  <si>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</si>
  <si>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</si>
  <si>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</si>
  <si>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</si>
  <si>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</si>
  <si>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</si>
  <si>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</si>
  <si>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</si>
  <si>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</si>
  <si>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</si>
  <si>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</si>
  <si>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</si>
  <si>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</si>
  <si>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</si>
  <si>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</si>
  <si>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</si>
  <si>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</si>
  <si>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</si>
  <si>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</si>
  <si>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</si>
  <si>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</si>
  <si>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</si>
  <si>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</si>
  <si>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</si>
  <si>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</si>
  <si>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</si>
  <si>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</si>
  <si>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</si>
  <si>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</si>
  <si>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</si>
  <si>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</si>
  <si>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</si>
  <si>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</si>
  <si>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</si>
  <si>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</si>
  <si>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</si>
  <si>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</si>
  <si>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</si>
  <si>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</si>
  <si>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</si>
  <si>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</si>
  <si>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</si>
  <si>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</si>
  <si>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</si>
  <si>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</si>
  <si>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</si>
  <si>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</si>
  <si>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</si>
  <si>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</si>
  <si>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</si>
  <si>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</si>
  <si>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</si>
  <si>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</si>
  <si>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</si>
  <si>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</si>
  <si>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</si>
  <si>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</si>
  <si>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</si>
  <si>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</si>
  <si>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</si>
  <si>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</si>
  <si>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</si>
  <si>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</si>
  <si>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</si>
  <si>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</si>
  <si>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</si>
  <si>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</si>
  <si>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</si>
  <si>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</si>
  <si>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</si>
  <si>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</si>
  <si>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</si>
  <si>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</si>
  <si>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</si>
  <si>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</si>
  <si>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</si>
  <si>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</si>
  <si>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</si>
  <si>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</si>
  <si>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</si>
  <si>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</si>
  <si>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</si>
  <si>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</si>
  <si>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</si>
  <si>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</si>
  <si>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</si>
  <si>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</si>
  <si>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</si>
  <si>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</si>
  <si>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</si>
  <si>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</si>
  <si>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</si>
  <si>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</si>
  <si>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</si>
  <si>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</si>
  <si>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</si>
  <si>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</si>
  <si>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</si>
  <si>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</si>
  <si>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</si>
  <si>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</si>
  <si>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</si>
  <si>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</si>
  <si>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</si>
  <si>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</si>
  <si>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</si>
  <si>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</si>
  <si>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</si>
  <si>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</si>
  <si>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</si>
  <si>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</si>
  <si>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</si>
  <si>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</si>
  <si>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</si>
  <si>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</si>
  <si>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</si>
  <si>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</si>
  <si>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</si>
  <si>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</si>
  <si>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</si>
  <si>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</si>
  <si>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</si>
  <si>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</si>
  <si>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</si>
  <si>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</si>
  <si>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</si>
  <si>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</si>
  <si>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</si>
  <si>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</si>
  <si>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</si>
  <si>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</si>
  <si>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</si>
  <si>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</si>
  <si>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</si>
  <si>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</si>
  <si>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</si>
  <si>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</si>
  <si>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</si>
  <si>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</si>
  <si>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</si>
  <si>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</si>
  <si>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</si>
  <si>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</si>
  <si>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</si>
  <si>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</si>
  <si>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</si>
  <si>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</si>
  <si>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</si>
  <si>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</si>
  <si>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</si>
  <si>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</si>
  <si>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</si>
  <si>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</si>
  <si>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</si>
  <si>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</si>
  <si>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</si>
  <si>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</si>
  <si>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</si>
  <si>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</si>
  <si>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</si>
  <si>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</si>
  <si>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</si>
  <si>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</si>
  <si>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</si>
  <si>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</si>
  <si>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</si>
  <si>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</si>
  <si>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</si>
  <si>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</si>
  <si>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</si>
  <si>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</si>
  <si>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</si>
  <si>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</si>
  <si>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</si>
  <si>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</si>
  <si>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</si>
  <si>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</si>
  <si>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</si>
  <si>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</si>
  <si>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</si>
  <si>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</si>
  <si>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</si>
  <si>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</si>
  <si>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</si>
  <si>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</si>
  <si>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</si>
  <si>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</si>
  <si>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</si>
  <si>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</si>
  <si>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</si>
  <si>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</si>
  <si>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</si>
  <si>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</si>
  <si>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</si>
  <si>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</si>
  <si>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</si>
  <si>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</si>
  <si>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</si>
  <si>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</si>
  <si>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</si>
  <si>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</si>
  <si>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</si>
  <si>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</si>
  <si>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</si>
  <si>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</si>
  <si>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</si>
  <si>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</si>
  <si>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</si>
  <si>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</si>
  <si>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</si>
  <si>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</si>
  <si>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</si>
  <si>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</si>
  <si>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</si>
  <si>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</si>
  <si>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</si>
  <si>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</si>
  <si>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</si>
  <si>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</si>
  <si>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</si>
  <si>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</si>
  <si>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</si>
  <si>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</si>
  <si>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</si>
  <si>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</si>
  <si>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</si>
  <si>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</si>
  <si>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</si>
  <si>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</si>
  <si>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</si>
  <si>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</si>
  <si>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</si>
  <si>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</si>
  <si>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</si>
  <si>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</si>
  <si>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</si>
  <si>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</si>
  <si>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</si>
  <si>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</si>
  <si>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</si>
  <si>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</si>
  <si>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</si>
  <si>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</si>
  <si>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</si>
  <si>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</si>
  <si>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</si>
  <si>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</si>
  <si>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</si>
  <si>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</si>
  <si>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</si>
  <si>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</si>
  <si>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</si>
  <si>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</si>
  <si>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</si>
  <si>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</si>
  <si>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</si>
  <si>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</si>
  <si>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</si>
  <si>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</si>
  <si>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</si>
  <si>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</si>
  <si>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</si>
  <si>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</si>
  <si>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</si>
  <si>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</si>
  <si>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</si>
  <si>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</si>
  <si>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</si>
  <si>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</si>
  <si>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</si>
  <si>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</si>
  <si>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</si>
  <si>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</si>
  <si>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</si>
  <si>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</si>
  <si>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</si>
  <si>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</si>
  <si>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</si>
  <si>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</si>
  <si>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</si>
  <si>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</si>
  <si>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</si>
  <si>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</si>
  <si>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</si>
  <si>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</si>
  <si>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</si>
  <si>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</si>
  <si>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</si>
  <si>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</si>
  <si>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</si>
  <si>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</si>
  <si>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</si>
  <si>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</si>
  <si>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</si>
  <si>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</si>
  <si>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</si>
  <si>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</si>
  <si>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</si>
  <si>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</si>
  <si>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</si>
  <si>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</si>
  <si>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</si>
  <si>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</si>
  <si>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</si>
  <si>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</si>
  <si>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</si>
  <si>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</si>
  <si>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</si>
  <si>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</si>
  <si>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</si>
  <si>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</si>
  <si>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</si>
  <si>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</si>
  <si>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</si>
  <si>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</si>
  <si>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</si>
  <si>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</si>
  <si>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</si>
  <si>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</si>
  <si>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</si>
  <si>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</si>
  <si>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</si>
  <si>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</si>
  <si>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</si>
  <si>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</si>
  <si>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</si>
  <si>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</si>
  <si>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</si>
  <si>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</si>
  <si>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</si>
  <si>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</si>
  <si>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</si>
  <si>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</si>
  <si>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</si>
  <si>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</si>
  <si>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</si>
  <si>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</si>
  <si>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</si>
  <si>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</si>
  <si>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</si>
  <si>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</si>
  <si>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</si>
  <si>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</si>
  <si>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</si>
  <si>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</si>
  <si>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</si>
  <si>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</si>
  <si>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</si>
  <si>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</si>
  <si>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</si>
  <si>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</si>
  <si>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</si>
  <si>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</si>
  <si>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</si>
  <si>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</si>
  <si>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</si>
  <si>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</si>
  <si>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</si>
  <si>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</si>
  <si>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</si>
  <si>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</si>
  <si>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</si>
  <si>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</si>
  <si>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</si>
  <si>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</si>
  <si>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</si>
  <si>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</si>
  <si>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</si>
  <si>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</si>
  <si>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</si>
  <si>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</si>
  <si>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</si>
  <si>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</si>
  <si>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</si>
  <si>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</si>
  <si>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</si>
  <si>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</si>
  <si>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</si>
  <si>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</si>
  <si>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</si>
  <si>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</si>
  <si>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</si>
  <si>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</si>
  <si>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</si>
  <si>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</si>
  <si>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</si>
  <si>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</si>
  <si>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</si>
  <si>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</si>
  <si>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</si>
  <si>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</si>
  <si>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</si>
  <si>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</si>
  <si>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</si>
  <si>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</si>
  <si>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</si>
  <si>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</si>
  <si>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</si>
  <si>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</si>
  <si>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</si>
  <si>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</si>
  <si>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</si>
  <si>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</si>
  <si>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</si>
  <si>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</si>
  <si>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</si>
  <si>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</si>
  <si>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</si>
  <si>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</si>
  <si>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</si>
  <si>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</si>
  <si>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</si>
  <si>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</si>
  <si>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</si>
  <si>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</si>
  <si>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</si>
  <si>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</si>
  <si>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</si>
  <si>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</si>
  <si>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</si>
  <si>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</si>
  <si>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</si>
  <si>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</si>
  <si>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</si>
  <si>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</si>
  <si>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</si>
  <si>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</si>
  <si>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</si>
  <si>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</si>
  <si>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</si>
  <si>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</si>
  <si>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</si>
  <si>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</si>
  <si>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</si>
  <si>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</si>
  <si>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</si>
  <si>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</si>
  <si>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</si>
  <si>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</si>
  <si>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</si>
  <si>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</si>
  <si>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</si>
  <si>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</si>
  <si>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</si>
  <si>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</si>
  <si>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</si>
  <si>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</si>
  <si>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</si>
  <si>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</si>
  <si>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</si>
  <si>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</si>
  <si>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</si>
  <si>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</si>
  <si>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</si>
  <si>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</si>
  <si>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</si>
  <si>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</si>
  <si>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</si>
  <si>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</si>
  <si>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</si>
  <si>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</si>
  <si>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</si>
  <si>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</si>
  <si>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</si>
  <si>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</si>
  <si>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</si>
  <si>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</si>
  <si>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</si>
  <si>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</si>
  <si>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</si>
  <si>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</si>
  <si>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</si>
  <si>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</si>
  <si>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</si>
  <si>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</si>
  <si>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</si>
  <si>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</si>
  <si>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</si>
  <si>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</si>
  <si>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</si>
  <si>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</si>
  <si>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</si>
  <si>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</si>
  <si>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</si>
  <si>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</si>
  <si>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</si>
  <si>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</si>
  <si>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</si>
  <si>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</si>
  <si>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</si>
  <si>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</si>
  <si>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</si>
  <si>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</si>
  <si>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</si>
  <si>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</si>
  <si>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</si>
  <si>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</si>
  <si>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</si>
  <si>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</si>
  <si>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</si>
  <si>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</si>
  <si>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</si>
  <si>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</si>
  <si>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</si>
  <si>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</si>
  <si>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</si>
  <si>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</si>
  <si>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</si>
  <si>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</si>
  <si>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</si>
  <si>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</si>
  <si>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</si>
  <si>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</si>
  <si>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</si>
  <si>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</si>
  <si>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</si>
  <si>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</si>
  <si>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</si>
  <si>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</si>
  <si>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</si>
  <si>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</si>
  <si>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</si>
  <si>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</si>
  <si>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</si>
  <si>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</si>
  <si>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</si>
  <si>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</si>
  <si>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</si>
  <si>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</si>
  <si>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</si>
  <si>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</si>
  <si>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</si>
  <si>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</si>
  <si>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</si>
  <si>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</si>
  <si>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</si>
  <si>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</si>
  <si>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</si>
  <si>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</si>
  <si>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</si>
  <si>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</si>
  <si>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</si>
  <si>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</si>
  <si>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</si>
  <si>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</si>
  <si>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</si>
  <si>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</si>
  <si>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</si>
  <si>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</si>
  <si>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</si>
  <si>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</si>
  <si>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</si>
  <si>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</si>
  <si>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</si>
  <si>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</si>
  <si>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</si>
  <si>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</si>
  <si>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</si>
  <si>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</si>
  <si>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</si>
  <si>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</si>
  <si>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</si>
  <si>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</si>
  <si>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</si>
  <si>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</si>
  <si>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</si>
  <si>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</si>
  <si>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</si>
  <si>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</si>
  <si>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</si>
  <si>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</si>
  <si>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</si>
  <si>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</si>
  <si>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</si>
  <si>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</si>
  <si>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</si>
  <si>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</si>
  <si>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</si>
  <si>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</si>
  <si>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</si>
  <si>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</si>
  <si>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</si>
  <si>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</si>
  <si>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</si>
  <si>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</si>
  <si>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</si>
  <si>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</si>
  <si>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</si>
  <si>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</si>
  <si>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</si>
  <si>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</si>
  <si>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</si>
  <si>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</si>
  <si>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</si>
  <si>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</si>
  <si>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</si>
  <si>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</si>
  <si>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</si>
  <si>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</si>
  <si>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</si>
  <si>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</si>
  <si>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</si>
  <si>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</si>
  <si>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</si>
  <si>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</si>
  <si>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</si>
  <si>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</si>
  <si>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</si>
  <si>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</si>
  <si>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</si>
  <si>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</si>
  <si>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</si>
  <si>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</si>
  <si>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</si>
  <si>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</si>
  <si>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</si>
  <si>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</si>
  <si>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</si>
  <si>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</si>
  <si>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</si>
  <si>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</si>
  <si>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</si>
  <si>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</si>
  <si>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</si>
  <si>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</si>
  <si>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</si>
  <si>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</si>
  <si>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</si>
  <si>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</si>
  <si>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</si>
  <si>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</si>
  <si>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</si>
  <si>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</si>
  <si>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</si>
  <si>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</si>
  <si>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</si>
  <si>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</si>
  <si>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</si>
  <si>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</si>
  <si>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</si>
  <si>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</si>
  <si>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</si>
  <si>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</si>
  <si>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</si>
  <si>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</si>
  <si>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</si>
  <si>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</si>
  <si>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</si>
  <si>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</si>
  <si>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</si>
  <si>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</si>
  <si>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</si>
  <si>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</si>
  <si>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</si>
  <si>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</si>
  <si>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</si>
  <si>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</si>
  <si>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</si>
  <si>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</si>
  <si>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</si>
  <si>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</si>
  <si>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</si>
  <si>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</si>
  <si>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</si>
  <si>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</si>
  <si>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</si>
  <si>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</si>
  <si>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</si>
  <si>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</si>
  <si>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</si>
  <si>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</si>
  <si>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</si>
  <si>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</si>
  <si>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</si>
  <si>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</si>
  <si>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</si>
  <si>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</si>
  <si>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</si>
  <si>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</si>
  <si>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</si>
  <si>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</si>
  <si>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</si>
  <si>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</si>
  <si>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</si>
  <si>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</si>
  <si>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</si>
  <si>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</si>
  <si>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</si>
  <si>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</si>
  <si>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</si>
  <si>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</si>
  <si>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</si>
  <si>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</si>
  <si>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</si>
  <si>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</si>
  <si>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</si>
  <si>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</si>
  <si>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</si>
  <si>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</si>
  <si>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</si>
  <si>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</si>
  <si>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</si>
  <si>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</si>
  <si>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</si>
  <si>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</si>
  <si>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</si>
  <si>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</si>
  <si>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</si>
  <si>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</si>
  <si>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</si>
  <si>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</si>
  <si>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</si>
  <si>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</si>
  <si>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</si>
  <si>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</si>
  <si>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</si>
  <si>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</si>
  <si>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</si>
  <si>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</si>
  <si>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</si>
  <si>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</si>
  <si>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</si>
  <si>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</si>
  <si>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</si>
  <si>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</si>
  <si>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</si>
  <si>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</si>
  <si>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</si>
  <si>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</si>
  <si>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</si>
  <si>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</si>
  <si>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</si>
  <si>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</si>
  <si>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</si>
  <si>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</si>
  <si>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</si>
  <si>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</si>
  <si>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</si>
  <si>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</si>
  <si>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</si>
  <si>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</si>
  <si>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</si>
  <si>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</si>
  <si>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</si>
  <si>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</si>
  <si>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</si>
  <si>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</si>
  <si>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</si>
  <si>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</si>
  <si>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</si>
  <si>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</si>
  <si>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</si>
  <si>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</si>
  <si>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</si>
  <si>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</si>
  <si>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</si>
  <si>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</si>
  <si>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</si>
  <si>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</si>
  <si>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</si>
  <si>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</si>
  <si>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</si>
  <si>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</si>
  <si>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</si>
  <si>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</si>
  <si>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</si>
  <si>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</si>
  <si>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</si>
  <si>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</si>
  <si>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</si>
  <si>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</si>
  <si>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</si>
  <si>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</si>
  <si>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</si>
  <si>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</si>
  <si>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</si>
  <si>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</si>
  <si>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</si>
  <si>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</si>
  <si>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</si>
  <si>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</si>
  <si>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</si>
  <si>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</si>
  <si>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</si>
  <si>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</si>
  <si>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</si>
  <si>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</si>
  <si>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</si>
  <si>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</si>
  <si>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</si>
  <si>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</si>
  <si>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</si>
  <si>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</si>
  <si>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</si>
  <si>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</si>
  <si>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</si>
  <si>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</si>
  <si>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</si>
  <si>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</si>
  <si>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</si>
  <si>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</si>
  <si>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</si>
  <si>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</si>
  <si>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</si>
  <si>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</si>
  <si>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</si>
  <si>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</si>
  <si>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</si>
  <si>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</si>
  <si>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</si>
  <si>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</si>
  <si>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</si>
  <si>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</si>
  <si>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</si>
  <si>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</si>
  <si>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</si>
  <si>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</si>
  <si>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</si>
  <si>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</si>
  <si>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</si>
  <si>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</si>
  <si>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</si>
  <si>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</si>
  <si>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</si>
  <si>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</si>
  <si>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</si>
  <si>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</si>
  <si>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</si>
  <si>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</si>
  <si>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</si>
  <si>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</si>
  <si>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</si>
  <si>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</si>
  <si>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</si>
  <si>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</si>
  <si>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</si>
  <si>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</si>
  <si>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</si>
  <si>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</si>
  <si>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</si>
  <si>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</si>
  <si>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</si>
  <si>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</si>
  <si>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</si>
  <si>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</si>
  <si>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</si>
  <si>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</si>
  <si>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</si>
  <si>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</si>
  <si>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</si>
  <si>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</si>
  <si>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</si>
  <si>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</si>
  <si>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</si>
  <si>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</si>
  <si>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</si>
  <si>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</si>
  <si>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</si>
  <si>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</si>
  <si>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</si>
  <si>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</si>
  <si>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</si>
  <si>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</si>
  <si>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</si>
  <si>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</si>
  <si>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</si>
  <si>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</si>
  <si>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</si>
  <si>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</si>
  <si>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</si>
  <si>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</si>
  <si>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</si>
  <si>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</si>
  <si>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</si>
  <si>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</si>
  <si>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</si>
  <si>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</si>
  <si>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</si>
  <si>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</si>
  <si>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</si>
  <si>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</si>
  <si>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</si>
  <si>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</si>
  <si>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</si>
  <si>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</si>
  <si>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</si>
  <si>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</si>
  <si>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</si>
  <si>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</si>
  <si>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</si>
  <si>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</si>
  <si>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</si>
  <si>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</si>
  <si>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</si>
  <si>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</si>
  <si>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</si>
  <si>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</si>
  <si>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</si>
  <si>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</si>
  <si>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</si>
  <si>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</si>
  <si>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</si>
  <si>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</si>
  <si>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</si>
  <si>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</si>
  <si>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</si>
  <si>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</si>
  <si>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</si>
  <si>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</si>
  <si>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</si>
  <si>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</si>
  <si>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</si>
  <si>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</si>
  <si>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</si>
  <si>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</si>
  <si>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</si>
  <si>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</si>
  <si>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</si>
  <si>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</si>
  <si>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</si>
  <si>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</si>
  <si>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</si>
  <si>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</si>
  <si>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</si>
  <si>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</si>
  <si>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</si>
  <si>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</si>
  <si>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</si>
  <si>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</si>
  <si>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</si>
  <si>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</si>
  <si>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</si>
  <si>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</si>
  <si>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</si>
  <si>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</si>
  <si>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</si>
  <si>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</si>
  <si>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</si>
  <si>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</si>
  <si>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</si>
  <si>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</si>
  <si>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</si>
  <si>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</si>
  <si>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</si>
  <si>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</si>
  <si>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</si>
  <si>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</si>
  <si>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</si>
  <si>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</si>
  <si>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</si>
  <si>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</si>
  <si>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</si>
  <si>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</si>
  <si>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</si>
  <si>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</si>
  <si>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</si>
  <si>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</si>
  <si>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</si>
  <si>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</si>
  <si>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</si>
  <si>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</si>
  <si>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</si>
  <si>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</si>
  <si>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</si>
  <si>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</si>
  <si>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</si>
  <si>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</si>
  <si>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</si>
  <si>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</si>
  <si>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</si>
  <si>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</si>
  <si>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</si>
  <si>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</si>
  <si>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</si>
  <si>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</si>
  <si>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</si>
  <si>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</si>
  <si>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</si>
  <si>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</si>
  <si>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</si>
  <si>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</si>
  <si>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</si>
  <si>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</si>
  <si>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</si>
  <si>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</si>
  <si>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</si>
  <si>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</si>
  <si>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</si>
  <si>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</si>
  <si>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</si>
  <si>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</si>
  <si>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</si>
  <si>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</si>
  <si>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</si>
  <si>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</si>
  <si>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</si>
  <si>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</si>
  <si>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</si>
  <si>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</si>
  <si>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</si>
  <si>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</si>
  <si>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</si>
  <si>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</si>
  <si>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</si>
  <si>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</si>
  <si>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</si>
  <si>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</si>
  <si>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</si>
  <si>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</si>
  <si>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</si>
  <si>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</si>
  <si>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</si>
  <si>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</si>
  <si>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</si>
  <si>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</si>
  <si>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</si>
  <si>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</si>
  <si>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</si>
  <si>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</si>
  <si>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</si>
  <si>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</si>
  <si>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</si>
  <si>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</si>
  <si>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</si>
  <si>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</si>
  <si>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</si>
  <si>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</si>
  <si>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</si>
  <si>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</si>
  <si>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</si>
  <si>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</si>
  <si>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</si>
  <si>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</si>
  <si>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</si>
  <si>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</si>
  <si>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</si>
  <si>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</si>
  <si>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</si>
  <si>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</si>
  <si>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</si>
  <si>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</si>
  <si>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</si>
  <si>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</si>
  <si>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</si>
  <si>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</si>
  <si>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</si>
  <si>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</si>
  <si>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</si>
  <si>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</si>
  <si>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</si>
  <si>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</si>
  <si>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</si>
  <si>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</si>
  <si>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</si>
  <si>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</si>
  <si>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</si>
  <si>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</si>
  <si>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</si>
  <si>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</si>
  <si>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</si>
  <si>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</si>
  <si>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</si>
  <si>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</si>
  <si>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</si>
  <si>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</si>
  <si>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</si>
  <si>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</si>
  <si>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</si>
  <si>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</si>
  <si>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</si>
  <si>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</si>
  <si>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</si>
  <si>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</si>
  <si>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</si>
  <si>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</si>
  <si>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</si>
  <si>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</si>
  <si>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</si>
  <si>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</si>
  <si>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</si>
  <si>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</si>
  <si>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</si>
  <si>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</si>
  <si>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</si>
  <si>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</si>
  <si>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</si>
  <si>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</si>
  <si>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</si>
  <si>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</si>
  <si>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</si>
  <si>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</si>
  <si>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</si>
  <si>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</si>
  <si>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</si>
  <si>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</si>
  <si>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</si>
  <si>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</si>
  <si>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</si>
  <si>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</si>
  <si>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</si>
  <si>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</si>
  <si>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</si>
  <si>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</si>
  <si>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</si>
  <si>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</si>
  <si>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</si>
  <si>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</si>
  <si>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</si>
  <si>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</si>
  <si>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</si>
  <si>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</si>
  <si>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</si>
  <si>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</si>
  <si>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</si>
  <si>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</si>
  <si>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</si>
  <si>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</si>
  <si>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</si>
  <si>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</si>
  <si>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</si>
  <si>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</si>
  <si>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</si>
  <si>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</si>
  <si>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</si>
  <si>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</si>
  <si>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</si>
  <si>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</si>
  <si>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</si>
  <si>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</si>
  <si>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</si>
  <si>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</si>
  <si>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</si>
  <si>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</si>
  <si>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</si>
  <si>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</si>
  <si>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</si>
  <si>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</si>
  <si>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</si>
  <si>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</si>
  <si>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</si>
  <si>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</si>
  <si>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</si>
  <si>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</si>
  <si>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</si>
  <si>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</si>
  <si>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</si>
  <si>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</si>
  <si>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</si>
  <si>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</si>
  <si>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</si>
  <si>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</si>
  <si>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</si>
  <si>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</si>
  <si>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</si>
  <si>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</si>
  <si>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</si>
  <si>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</si>
  <si>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</si>
  <si>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</si>
  <si>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</si>
  <si>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</si>
  <si>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</si>
  <si>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</si>
  <si>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</si>
  <si>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</si>
  <si>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</si>
  <si>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</si>
  <si>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</si>
  <si>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</si>
  <si>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</si>
  <si>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</si>
  <si>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</si>
  <si>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</si>
  <si>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</si>
  <si>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</si>
  <si>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</si>
  <si>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</si>
  <si>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</si>
  <si>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</si>
  <si>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</si>
  <si>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</si>
  <si>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</si>
  <si>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</si>
  <si>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</si>
  <si>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</si>
  <si>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</si>
  <si>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</si>
  <si>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</si>
  <si>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</si>
  <si>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</si>
  <si>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</si>
  <si>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</si>
  <si>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</si>
  <si>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</si>
  <si>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</si>
  <si>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</si>
  <si>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</si>
  <si>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</si>
  <si>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</si>
  <si>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</si>
  <si>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</si>
  <si>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</si>
  <si>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</si>
  <si>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</si>
  <si>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</si>
  <si>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</si>
  <si>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</si>
  <si>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</si>
  <si>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</si>
  <si>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</si>
  <si>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</si>
  <si>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</si>
  <si>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</si>
  <si>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</si>
  <si>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</si>
  <si>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</si>
  <si>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</si>
  <si>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</si>
  <si>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</si>
  <si>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</si>
  <si>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</si>
  <si>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</si>
  <si>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</si>
  <si>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</si>
  <si>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</si>
  <si>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</si>
  <si>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</si>
  <si>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</si>
  <si>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</si>
  <si>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</si>
  <si>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</si>
  <si>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</si>
  <si>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</si>
  <si>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</si>
  <si>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</si>
  <si>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</si>
  <si>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</si>
  <si>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</si>
  <si>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</si>
  <si>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</si>
  <si>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</si>
  <si>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</si>
  <si>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</si>
  <si>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</si>
  <si>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</si>
  <si>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</si>
  <si>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</si>
  <si>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</si>
  <si>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</si>
  <si>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</si>
  <si>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</si>
  <si>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</si>
  <si>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</si>
  <si>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</si>
  <si>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</si>
  <si>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</si>
  <si>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</si>
  <si>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</si>
  <si>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</si>
  <si>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</si>
  <si>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</si>
  <si>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</si>
  <si>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</si>
  <si>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</si>
  <si>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</si>
  <si>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</si>
  <si>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</si>
  <si>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</si>
  <si>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</si>
  <si>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</si>
  <si>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</si>
  <si>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</si>
  <si>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</si>
  <si>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</si>
  <si>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</si>
  <si>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</si>
  <si>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</si>
  <si>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</si>
  <si>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</si>
  <si>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</si>
  <si>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</si>
  <si>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</si>
  <si>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</si>
  <si>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</si>
  <si>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</si>
  <si>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</si>
  <si>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</si>
  <si>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</si>
  <si>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</si>
  <si>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</si>
  <si>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</si>
  <si>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</si>
  <si>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</si>
  <si>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</si>
  <si>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</si>
  <si>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</si>
  <si>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</si>
  <si>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</si>
  <si>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</si>
  <si>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</si>
  <si>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</si>
  <si>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</si>
  <si>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</si>
  <si>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</si>
  <si>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</si>
  <si>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</si>
  <si>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</si>
  <si>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</si>
  <si>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</si>
  <si>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</si>
  <si>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</si>
  <si>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</si>
  <si>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</si>
  <si>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</si>
  <si>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</si>
  <si>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</si>
  <si>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</si>
  <si>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</si>
  <si>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</si>
  <si>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</si>
  <si>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</si>
  <si>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</si>
  <si>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</si>
  <si>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</si>
  <si>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</si>
  <si>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</si>
  <si>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</si>
  <si>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</si>
  <si>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</si>
  <si>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</si>
  <si>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</si>
  <si>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</si>
  <si>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</si>
  <si>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</si>
  <si>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</si>
  <si>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</si>
  <si>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</si>
  <si>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</si>
  <si>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</si>
  <si>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</si>
  <si>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</si>
  <si>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</si>
  <si>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</si>
  <si>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</si>
  <si>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</si>
  <si>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</si>
  <si>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</si>
  <si>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</si>
  <si>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</si>
  <si>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</si>
  <si>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</si>
  <si>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</si>
  <si>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</si>
  <si>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</si>
  <si>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</si>
  <si>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</si>
  <si>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</si>
  <si>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</si>
  <si>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</si>
  <si>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</si>
  <si>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</si>
  <si>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</si>
  <si>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</si>
  <si>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</si>
  <si>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</si>
  <si>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</si>
  <si>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</si>
  <si>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</si>
  <si>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</si>
  <si>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</si>
  <si>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</si>
  <si>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</si>
  <si>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</si>
  <si>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</si>
  <si>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</si>
  <si>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</si>
  <si>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</si>
  <si>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</si>
  <si>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</si>
  <si>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</si>
  <si>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</si>
  <si>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</si>
  <si>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</si>
  <si>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</si>
  <si>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</si>
  <si>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</si>
  <si>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</si>
  <si>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</si>
  <si>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</si>
  <si>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</si>
  <si>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</si>
  <si>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</si>
  <si>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</si>
  <si>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</si>
  <si>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</si>
  <si>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</si>
  <si>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</si>
  <si>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</si>
  <si>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</si>
  <si>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</si>
  <si>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</si>
  <si>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</si>
  <si>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</si>
  <si>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</si>
  <si>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</si>
  <si>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</si>
  <si>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</si>
  <si>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</si>
  <si>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</si>
  <si>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</si>
  <si>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</si>
  <si>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</si>
  <si>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</si>
  <si>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</si>
  <si>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</si>
  <si>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</si>
  <si>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</si>
  <si>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</si>
  <si>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</si>
  <si>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</si>
  <si>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</si>
  <si>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</si>
  <si>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</si>
  <si>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</si>
  <si>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</si>
  <si>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</si>
  <si>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</si>
  <si>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</si>
  <si>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</si>
  <si>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</si>
  <si>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</si>
  <si>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</si>
  <si>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</si>
  <si>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</si>
  <si>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</si>
  <si>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</si>
  <si>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</si>
  <si>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</si>
  <si>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</si>
  <si>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</si>
  <si>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</si>
  <si>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</si>
  <si>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</si>
  <si>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</si>
  <si>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</si>
  <si>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</si>
  <si>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</si>
  <si>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</si>
  <si>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</si>
  <si>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</si>
  <si>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</si>
  <si>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</si>
  <si>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</si>
  <si>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</si>
  <si>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</si>
  <si>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</si>
  <si>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</si>
  <si>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</si>
  <si>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</si>
  <si>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</si>
  <si>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</si>
  <si>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</si>
  <si>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</si>
  <si>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</si>
  <si>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</si>
  <si>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</si>
  <si>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</si>
  <si>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</si>
  <si>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</si>
  <si>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</si>
  <si>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</si>
  <si>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</si>
  <si>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</si>
  <si>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</si>
  <si>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</si>
  <si>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</si>
  <si>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</si>
  <si>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</si>
  <si>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</si>
  <si>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</si>
  <si>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</si>
  <si>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</si>
  <si>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</si>
  <si>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</si>
  <si>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</si>
  <si>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</si>
  <si>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</si>
  <si>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</si>
  <si>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</si>
  <si>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</si>
  <si>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</si>
  <si>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</si>
  <si>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</si>
  <si>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</si>
  <si>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</si>
  <si>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</si>
  <si>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</si>
  <si>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</si>
  <si>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</si>
  <si>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</si>
  <si>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</si>
  <si>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</si>
  <si>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</si>
  <si>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</si>
  <si>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</si>
  <si>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</si>
  <si>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</si>
  <si>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</si>
  <si>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</si>
  <si>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</si>
  <si>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</si>
  <si>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</si>
  <si>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</si>
  <si>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</si>
  <si>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</si>
  <si>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</si>
  <si>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</si>
  <si>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</si>
  <si>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</si>
  <si>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</si>
  <si>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</si>
  <si>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</si>
  <si>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</si>
  <si>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</si>
  <si>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</si>
  <si>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</si>
  <si>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</si>
  <si>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</si>
  <si>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</si>
  <si>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</si>
  <si>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</si>
  <si>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</si>
  <si>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</si>
  <si>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</si>
  <si>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</si>
  <si>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</si>
  <si>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</si>
  <si>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</si>
  <si>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</si>
  <si>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</si>
  <si>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</si>
  <si>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</si>
  <si>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</si>
  <si>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</si>
  <si>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</si>
  <si>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</si>
  <si>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</si>
  <si>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</si>
  <si>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</si>
  <si>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</si>
  <si>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</si>
  <si>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</si>
  <si>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</si>
  <si>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</si>
  <si>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</si>
  <si>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</si>
  <si>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</si>
  <si>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</si>
  <si>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</si>
  <si>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</si>
  <si>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</si>
  <si>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</si>
  <si>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</si>
  <si>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</si>
  <si>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</si>
  <si>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</si>
  <si>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</si>
  <si>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</si>
  <si>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</si>
  <si>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</si>
  <si>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</si>
  <si>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</si>
  <si>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</si>
  <si>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</si>
  <si>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</si>
  <si>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</si>
  <si>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</si>
  <si>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</si>
  <si>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</si>
  <si>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</si>
  <si>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</si>
  <si>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</si>
  <si>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</si>
  <si>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</si>
  <si>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</si>
  <si>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</si>
  <si>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</si>
  <si>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</si>
  <si>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</si>
  <si>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</si>
  <si>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</si>
  <si>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</si>
  <si>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</si>
  <si>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</si>
  <si>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</si>
  <si>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</si>
  <si>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</si>
  <si>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</si>
  <si>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</si>
  <si>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</si>
  <si>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</si>
  <si>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</si>
  <si>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</si>
  <si>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</si>
  <si>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</si>
  <si>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</si>
  <si>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</si>
  <si>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</si>
  <si>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</si>
  <si>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</si>
  <si>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</si>
  <si>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</si>
  <si>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</si>
  <si>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</si>
  <si>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</si>
  <si>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</si>
  <si>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</si>
  <si>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</si>
  <si>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</si>
  <si>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</si>
  <si>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</si>
  <si>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</si>
  <si>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</si>
  <si>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</si>
  <si>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</si>
  <si>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</si>
  <si>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</si>
  <si>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</si>
  <si>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</si>
  <si>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</si>
  <si>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</si>
  <si>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</si>
  <si>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</si>
  <si>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</si>
  <si>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</si>
  <si>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</si>
  <si>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</si>
  <si>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</si>
  <si>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</si>
  <si>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</si>
  <si>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</si>
  <si>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</si>
  <si>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</si>
  <si>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</si>
  <si>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</si>
  <si>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</si>
  <si>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</si>
  <si>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</si>
  <si>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</si>
  <si>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</si>
  <si>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</si>
  <si>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</si>
  <si>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</si>
  <si>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</si>
  <si>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</si>
  <si>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</si>
  <si>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</si>
  <si>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</si>
  <si>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</si>
  <si>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</si>
  <si>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</si>
  <si>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</si>
  <si>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</si>
  <si>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</si>
  <si>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</si>
  <si>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</si>
  <si>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</si>
  <si>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</si>
  <si>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</si>
  <si>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</si>
  <si>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</si>
  <si>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</si>
  <si>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</si>
  <si>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</si>
  <si>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</si>
  <si>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</si>
  <si>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</si>
  <si>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</si>
  <si>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</si>
  <si>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</si>
  <si>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</si>
  <si>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</si>
  <si>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</si>
  <si>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</si>
  <si>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</si>
  <si>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</si>
  <si>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</si>
  <si>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</si>
  <si>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</si>
  <si>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</si>
  <si>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</si>
  <si>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</si>
  <si>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</si>
  <si>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</si>
  <si>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</si>
  <si>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</si>
  <si>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</si>
  <si>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</si>
  <si>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</si>
  <si>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</si>
  <si>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</si>
  <si>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</si>
  <si>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</si>
  <si>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</si>
  <si>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</si>
  <si>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</si>
  <si>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</si>
  <si>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</si>
  <si>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</si>
  <si>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</si>
  <si>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</si>
  <si>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</si>
  <si>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</si>
  <si>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</si>
  <si>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</si>
  <si>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</si>
  <si>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</si>
  <si>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</si>
  <si>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</si>
  <si>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</si>
  <si>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</si>
  <si>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</si>
  <si>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</si>
  <si>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</si>
  <si>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</si>
  <si>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</si>
  <si>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</si>
  <si>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</si>
  <si>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</si>
  <si>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</si>
  <si>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</si>
  <si>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</si>
  <si>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</si>
  <si>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</si>
  <si>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</si>
  <si>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</si>
  <si>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</si>
  <si>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</si>
  <si>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</si>
  <si>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</si>
  <si>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</si>
  <si>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</si>
  <si>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</si>
  <si>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</si>
  <si>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</si>
  <si>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</si>
  <si>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</si>
  <si>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</si>
  <si>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</si>
  <si>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</si>
  <si>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</si>
  <si>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</si>
  <si>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</si>
  <si>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</si>
  <si>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</si>
  <si>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</si>
  <si>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</si>
  <si>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</si>
  <si>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</si>
  <si>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</si>
  <si>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</si>
  <si>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</si>
  <si>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</si>
  <si>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</si>
  <si>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</si>
  <si>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</si>
  <si>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</si>
  <si>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</si>
  <si>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</si>
  <si>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</si>
  <si>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</si>
  <si>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</si>
  <si>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</si>
  <si>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</si>
  <si>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</si>
  <si>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</si>
  <si>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</si>
  <si>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</si>
  <si>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</si>
  <si>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</si>
  <si>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</si>
  <si>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</si>
  <si>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</si>
  <si>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</si>
  <si>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</si>
  <si>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</si>
  <si>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</si>
  <si>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</si>
  <si>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</si>
  <si>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</si>
  <si>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</si>
  <si>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</si>
  <si>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</si>
  <si>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</si>
  <si>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</si>
  <si>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</si>
  <si>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</si>
  <si>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</si>
  <si>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</si>
  <si>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</si>
  <si>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</si>
  <si>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</si>
  <si>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</si>
  <si>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</si>
  <si>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</si>
  <si>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</si>
  <si>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</si>
  <si>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</si>
  <si>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</si>
  <si>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</si>
  <si>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</si>
  <si>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</si>
  <si>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</si>
  <si>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</si>
  <si>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</si>
  <si>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</si>
  <si>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</si>
  <si>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</si>
  <si>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</si>
  <si>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</si>
  <si>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</si>
  <si>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</si>
  <si>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</si>
  <si>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</si>
  <si>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</si>
  <si>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</si>
  <si>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</si>
  <si>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</si>
  <si>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</si>
  <si>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</si>
  <si>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</si>
  <si>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</si>
  <si>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</si>
  <si>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</si>
  <si>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</si>
  <si>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</si>
  <si>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</si>
  <si>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</si>
  <si>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</si>
  <si>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</si>
  <si>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</si>
  <si>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</si>
  <si>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</si>
  <si>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</si>
  <si>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</si>
  <si>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</si>
  <si>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</si>
  <si>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</si>
  <si>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</si>
  <si>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</si>
  <si>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</si>
  <si>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</si>
  <si>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</si>
  <si>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</si>
  <si>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</si>
  <si>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</si>
  <si>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</si>
  <si>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</si>
  <si>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</si>
  <si>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</si>
  <si>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</si>
  <si>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</si>
  <si>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</si>
  <si>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</si>
  <si>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</si>
  <si>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</si>
  <si>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</si>
  <si>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</si>
  <si>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</si>
  <si>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</si>
  <si>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</si>
  <si>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</si>
  <si>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</si>
  <si>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</si>
  <si>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</si>
  <si>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</si>
  <si>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</si>
  <si>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</si>
  <si>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</si>
  <si>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</si>
  <si>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</si>
  <si>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</si>
  <si>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</si>
  <si>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</si>
  <si>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</si>
  <si>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</si>
  <si>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</si>
  <si>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</si>
  <si>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</si>
  <si>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</si>
  <si>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</si>
  <si>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</si>
  <si>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</si>
  <si>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</si>
  <si>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</si>
  <si>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</si>
  <si>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</si>
  <si>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</si>
  <si>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</si>
  <si>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</si>
  <si>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</si>
  <si>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</si>
  <si>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</si>
  <si>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</si>
  <si>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</si>
  <si>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</si>
  <si>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</si>
  <si>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</si>
  <si>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</si>
  <si>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</si>
  <si>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</si>
  <si>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</si>
  <si>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</si>
  <si>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</si>
  <si>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</si>
  <si>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</si>
  <si>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</si>
  <si>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</si>
  <si>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</si>
  <si>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</si>
  <si>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</si>
  <si>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</si>
  <si>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</si>
  <si>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</si>
  <si>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</si>
  <si>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</si>
  <si>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</si>
  <si>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</si>
  <si>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</si>
  <si>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</si>
  <si>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</si>
  <si>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</si>
  <si>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</si>
  <si>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</si>
  <si>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</si>
  <si>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</si>
  <si>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</si>
  <si>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</si>
  <si>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</si>
  <si>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</si>
  <si>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</si>
  <si>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</si>
  <si>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</si>
  <si>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</si>
  <si>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</si>
  <si>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</si>
  <si>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</si>
  <si>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</si>
  <si>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</si>
  <si>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</si>
  <si>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</si>
  <si>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</si>
  <si>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</si>
  <si>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</si>
  <si>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</si>
  <si>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</si>
  <si>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</si>
  <si>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</si>
  <si>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</si>
  <si>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</si>
  <si>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</si>
  <si>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</si>
  <si>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</si>
  <si>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</si>
  <si>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</si>
  <si>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</si>
  <si>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</si>
  <si>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</si>
  <si>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</si>
  <si>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</si>
  <si>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</si>
  <si>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</si>
  <si>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</si>
  <si>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</si>
  <si>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</si>
  <si>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</si>
  <si>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</si>
  <si>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</si>
  <si>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</si>
  <si>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</si>
  <si>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</si>
  <si>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</si>
  <si>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</si>
  <si>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</si>
  <si>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</si>
  <si>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</si>
  <si>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</si>
  <si>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</si>
  <si>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</si>
  <si>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</si>
  <si>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</si>
  <si>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</si>
  <si>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</si>
  <si>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</si>
  <si>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</si>
  <si>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</si>
  <si>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</si>
  <si>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</si>
  <si>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</si>
  <si>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</si>
  <si>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</si>
  <si>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</si>
  <si>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</si>
  <si>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</si>
  <si>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</si>
  <si>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</si>
  <si>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</si>
  <si>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</si>
  <si>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</si>
  <si>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</si>
  <si>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</si>
  <si>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</si>
  <si>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</si>
  <si>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</si>
  <si>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</si>
  <si>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</si>
  <si>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</si>
  <si>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</si>
  <si>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</si>
  <si>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</si>
  <si>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</si>
  <si>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</si>
  <si>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</si>
  <si>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</si>
  <si>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</si>
  <si>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</si>
  <si>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</si>
  <si>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</si>
  <si>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</si>
  <si>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</si>
  <si>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</si>
  <si>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</si>
  <si>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</si>
  <si>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</si>
  <si>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</si>
  <si>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</si>
  <si>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</si>
  <si>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</si>
  <si>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</si>
  <si>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</si>
  <si>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</si>
  <si>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</si>
  <si>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</si>
  <si>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</si>
  <si>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</si>
  <si>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</si>
  <si>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</si>
  <si>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</si>
  <si>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</si>
  <si>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</si>
  <si>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</si>
  <si>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</si>
  <si>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</si>
  <si>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</si>
  <si>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</si>
  <si>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</si>
  <si>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</si>
  <si>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</si>
  <si>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</si>
  <si>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</si>
  <si>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</si>
  <si>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</si>
  <si>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</si>
  <si>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</si>
  <si>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</si>
  <si>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</si>
  <si>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</si>
  <si>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</si>
  <si>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</si>
  <si>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</si>
  <si>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</si>
  <si>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</si>
  <si>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</si>
  <si>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</si>
  <si>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</si>
  <si>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</si>
  <si>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</si>
  <si>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</si>
  <si>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</si>
  <si>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</si>
  <si>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</si>
  <si>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</si>
  <si>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</si>
  <si>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</si>
  <si>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</si>
  <si>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</si>
  <si>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</si>
  <si>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</si>
  <si>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</si>
  <si>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</si>
  <si>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</si>
  <si>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</si>
  <si>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</si>
  <si>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</si>
  <si>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</si>
  <si>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</si>
  <si>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</si>
  <si>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</si>
  <si>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</si>
  <si>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</si>
  <si>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</si>
  <si>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</si>
  <si>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</si>
  <si>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</si>
  <si>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</si>
  <si>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</si>
  <si>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</si>
  <si>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</si>
  <si>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</si>
  <si>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</si>
  <si>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</si>
  <si>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</si>
  <si>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</si>
  <si>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</si>
  <si>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</si>
  <si>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</si>
  <si>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</si>
  <si>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</si>
  <si>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</si>
  <si>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</si>
  <si>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</si>
  <si>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</si>
  <si>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</si>
  <si>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</si>
  <si>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</si>
  <si>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</si>
  <si>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</si>
  <si>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</si>
  <si>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</si>
  <si>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</si>
  <si>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</si>
  <si>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</si>
  <si>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</si>
  <si>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</si>
  <si>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</si>
  <si>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</si>
  <si>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</si>
  <si>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</si>
  <si>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</si>
  <si>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</si>
  <si>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</si>
  <si>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</si>
  <si>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</si>
  <si>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</si>
  <si>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</si>
  <si>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</si>
  <si>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</si>
  <si>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</si>
  <si>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</si>
  <si>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</si>
  <si>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</si>
  <si>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</si>
  <si>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</si>
  <si>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</si>
  <si>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</si>
  <si>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</si>
  <si>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</si>
  <si>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</si>
  <si>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</si>
  <si>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</si>
  <si>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</si>
  <si>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</si>
  <si>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</si>
  <si>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</si>
  <si>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</si>
  <si>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</si>
  <si>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</si>
  <si>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</si>
  <si>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</si>
  <si>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</si>
  <si>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</si>
  <si>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</si>
  <si>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</si>
  <si>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</si>
  <si>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</si>
  <si>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</si>
  <si>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</si>
  <si>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</si>
  <si>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</si>
  <si>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</si>
  <si>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</si>
  <si>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</si>
  <si>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</si>
  <si>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</si>
  <si>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</si>
  <si>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</si>
  <si>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</si>
  <si>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</si>
  <si>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</si>
  <si>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</si>
  <si>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</si>
  <si>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</si>
  <si>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</si>
  <si>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</si>
  <si>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</si>
  <si>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</si>
  <si>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</si>
  <si>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</si>
  <si>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</si>
  <si>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</si>
  <si>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</si>
  <si>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</si>
  <si>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</si>
  <si>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</si>
  <si>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</si>
  <si>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</si>
  <si>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</si>
  <si>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</si>
  <si>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</si>
  <si>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</si>
  <si>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</si>
  <si>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</si>
  <si>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</si>
  <si>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</si>
  <si>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</si>
  <si>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</si>
  <si>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</si>
  <si>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</si>
  <si>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</si>
  <si>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</si>
  <si>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</si>
  <si>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</si>
  <si>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</si>
  <si>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</si>
  <si>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</si>
  <si>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</si>
  <si>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</si>
  <si>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</si>
  <si>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</si>
  <si>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</si>
  <si>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</si>
  <si>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</si>
  <si>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</si>
  <si>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</si>
  <si>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</si>
  <si>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</si>
  <si>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</si>
  <si>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</si>
  <si>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</si>
  <si>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</si>
  <si>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</si>
  <si>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</si>
  <si>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</si>
  <si>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</si>
  <si>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</si>
  <si>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</si>
  <si>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</si>
  <si>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</si>
  <si>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</si>
  <si>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</si>
  <si>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</si>
  <si>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</si>
  <si>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</si>
  <si>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</si>
  <si>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</si>
  <si>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</si>
  <si>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</si>
  <si>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</si>
  <si>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</si>
  <si>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</si>
  <si>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</si>
  <si>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</si>
  <si>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</si>
  <si>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</si>
  <si>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</si>
  <si>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</si>
  <si>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</si>
  <si>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</si>
  <si>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</si>
  <si>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</si>
  <si>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</si>
  <si>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</si>
  <si>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</si>
  <si>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</si>
  <si>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</si>
  <si>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</si>
  <si>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</si>
  <si>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</si>
  <si>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</si>
  <si>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</si>
  <si>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</si>
  <si>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</si>
  <si>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</si>
  <si>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</si>
  <si>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</si>
  <si>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</si>
  <si>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</si>
  <si>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</si>
  <si>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</si>
  <si>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</si>
  <si>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</si>
  <si>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</si>
  <si>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</si>
  <si>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</si>
  <si>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</si>
  <si>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</si>
  <si>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</si>
  <si>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</si>
  <si>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</si>
  <si>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</si>
  <si>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</si>
  <si>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</si>
  <si>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</si>
  <si>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</si>
  <si>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</si>
  <si>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</si>
  <si>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</si>
  <si>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</si>
  <si>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</si>
  <si>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</si>
  <si>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</si>
  <si>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</si>
  <si>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</si>
  <si>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</si>
  <si>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</si>
  <si>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</si>
  <si>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</si>
  <si>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</si>
  <si>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</si>
  <si>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</si>
  <si>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</si>
  <si>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</si>
  <si>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</si>
  <si>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</si>
  <si>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</si>
  <si>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</si>
  <si>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</si>
  <si>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</si>
  <si>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</si>
  <si>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</si>
  <si>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</si>
  <si>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</si>
  <si>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</si>
  <si>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</si>
  <si>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</si>
  <si>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</si>
  <si>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</si>
  <si>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</si>
  <si>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</si>
  <si>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</si>
  <si>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</si>
  <si>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</si>
  <si>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</si>
  <si>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</si>
  <si>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</si>
  <si>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</si>
  <si>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</si>
  <si>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</si>
  <si>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</si>
  <si>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</si>
  <si>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</si>
  <si>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</si>
  <si>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</si>
  <si>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</si>
  <si>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</si>
  <si>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</si>
  <si>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</si>
  <si>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</si>
  <si>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</si>
  <si>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</si>
  <si>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</si>
  <si>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</si>
  <si>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</si>
  <si>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</si>
  <si>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</si>
  <si>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</si>
  <si>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</si>
  <si>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</si>
  <si>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</si>
  <si>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</si>
  <si>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</si>
  <si>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</si>
  <si>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</si>
  <si>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</si>
  <si>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</si>
  <si>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</si>
  <si>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</si>
  <si>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</si>
  <si>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</si>
  <si>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</si>
  <si>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</si>
  <si>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</si>
  <si>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</si>
  <si>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</si>
  <si>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</si>
  <si>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</si>
  <si>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</si>
  <si>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</si>
  <si>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</si>
  <si>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</si>
  <si>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</si>
  <si>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</si>
  <si>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</si>
  <si>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</si>
  <si>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</si>
  <si>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</si>
  <si>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</si>
  <si>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</si>
  <si>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</si>
  <si>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</si>
  <si>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</si>
  <si>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</si>
  <si>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</si>
  <si>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</si>
  <si>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</si>
  <si>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</si>
  <si>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</si>
  <si>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</si>
  <si>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</si>
  <si>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</si>
  <si>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</si>
  <si>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</si>
  <si>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</si>
  <si>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</si>
  <si>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</si>
  <si>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</si>
  <si>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</si>
  <si>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</si>
  <si>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</si>
  <si>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</si>
  <si>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</si>
  <si>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</si>
  <si>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</si>
  <si>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</si>
  <si>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</si>
  <si>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</si>
  <si>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</si>
  <si>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</si>
  <si>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</si>
  <si>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</si>
  <si>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</si>
  <si>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</si>
  <si>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</si>
  <si>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</si>
  <si>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</si>
  <si>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</si>
  <si>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</si>
  <si>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</si>
  <si>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</si>
  <si>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</si>
  <si>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</si>
  <si>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</si>
  <si>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</si>
  <si>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</si>
  <si>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</si>
  <si>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</si>
  <si>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</si>
  <si>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</si>
  <si>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</si>
  <si>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</si>
  <si>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</si>
  <si>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</si>
  <si>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</si>
  <si>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</si>
  <si>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</si>
  <si>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</si>
  <si>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</si>
  <si>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</si>
  <si>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</si>
  <si>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</si>
  <si>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</si>
  <si>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</si>
  <si>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</si>
  <si>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</si>
  <si>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</si>
  <si>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</si>
  <si>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</si>
  <si>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</si>
  <si>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</si>
  <si>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</si>
  <si>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</si>
  <si>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</si>
  <si>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</si>
  <si>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</si>
  <si>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</si>
  <si>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</si>
  <si>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</si>
  <si>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</si>
  <si>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</si>
  <si>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</si>
  <si>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</si>
  <si>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</si>
  <si>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</si>
  <si>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</si>
  <si>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</si>
  <si>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</si>
  <si>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</si>
  <si>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</si>
  <si>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</si>
  <si>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</si>
  <si>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</si>
  <si>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</si>
  <si>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</si>
  <si>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</si>
  <si>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</si>
  <si>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</si>
  <si>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</si>
  <si>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</si>
  <si>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</si>
  <si>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</si>
  <si>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</si>
  <si>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</si>
  <si>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</si>
  <si>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</si>
  <si>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</si>
  <si>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</si>
  <si>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</si>
  <si>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</si>
  <si>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</si>
  <si>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</si>
  <si>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</si>
  <si>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</si>
  <si>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</si>
  <si>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</si>
  <si>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</si>
  <si>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</si>
  <si>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</si>
  <si>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</si>
  <si>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</si>
  <si>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</si>
  <si>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</si>
  <si>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</si>
  <si>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</si>
  <si>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</si>
  <si>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</si>
  <si>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</si>
  <si>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</si>
  <si>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</si>
  <si>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</si>
  <si>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</si>
  <si>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</si>
  <si>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</si>
  <si>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</si>
  <si>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</si>
  <si>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</si>
  <si>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</si>
  <si>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</si>
  <si>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</si>
  <si>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</si>
  <si>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</si>
  <si>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</si>
  <si>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</si>
  <si>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</si>
  <si>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</si>
  <si>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</si>
  <si>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</si>
  <si>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</si>
  <si>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</si>
  <si>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</si>
  <si>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</si>
  <si>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</si>
  <si>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</si>
  <si>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</si>
  <si>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</si>
  <si>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</si>
  <si>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</si>
  <si>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</si>
  <si>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</si>
  <si>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</si>
  <si>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</si>
  <si>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</si>
  <si>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</si>
  <si>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</si>
  <si>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</si>
  <si>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</si>
  <si>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</si>
  <si>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</si>
  <si>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</si>
  <si>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</si>
  <si>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</si>
  <si>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</si>
  <si>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</si>
  <si>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</si>
  <si>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</si>
  <si>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</si>
  <si>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</si>
  <si>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</si>
  <si>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</si>
  <si>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</si>
  <si>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</si>
  <si>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</si>
  <si>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</si>
  <si>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</si>
  <si>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</si>
  <si>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</si>
  <si>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</si>
  <si>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</si>
  <si>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</si>
  <si>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</si>
  <si>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</si>
  <si>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</si>
  <si>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</si>
  <si>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</si>
  <si>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</si>
  <si>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</si>
  <si>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</si>
  <si>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</si>
  <si>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</si>
  <si>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</si>
  <si>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</si>
  <si>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</si>
  <si>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</si>
  <si>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</si>
  <si>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</si>
  <si>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</si>
  <si>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</si>
  <si>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</si>
  <si>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</si>
  <si>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</si>
  <si>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</si>
  <si>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</si>
  <si>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</si>
  <si>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</si>
  <si>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</si>
  <si>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</si>
  <si>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</si>
  <si>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</si>
  <si>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</si>
  <si>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</si>
  <si>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</si>
  <si>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</si>
  <si>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</si>
  <si>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</si>
  <si>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</si>
  <si>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</si>
  <si>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</si>
  <si>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</si>
  <si>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</si>
  <si>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</si>
  <si>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</si>
  <si>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</si>
  <si>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</si>
  <si>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</si>
  <si>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</si>
  <si>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</si>
  <si>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</si>
  <si>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</si>
  <si>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</si>
  <si>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</si>
  <si>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</si>
  <si>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</si>
  <si>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</si>
  <si>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</si>
  <si>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</si>
  <si>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</si>
  <si>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</si>
  <si>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</si>
  <si>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</si>
  <si>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</si>
  <si>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</si>
  <si>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</si>
  <si>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</si>
  <si>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</si>
  <si>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</si>
  <si>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</si>
  <si>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</si>
  <si>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</si>
  <si>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</si>
  <si>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</si>
  <si>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</si>
  <si>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</si>
  <si>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</si>
  <si>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</si>
  <si>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</si>
  <si>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</si>
  <si>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</si>
  <si>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</si>
  <si>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</si>
  <si>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</si>
  <si>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</si>
  <si>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</si>
  <si>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</si>
  <si>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</si>
  <si>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</si>
  <si>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</si>
  <si>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</si>
  <si>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</si>
  <si>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</si>
  <si>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</si>
  <si>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</si>
  <si>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</si>
  <si>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</si>
  <si>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</si>
  <si>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</si>
  <si>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</si>
  <si>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</si>
  <si>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</si>
  <si>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</si>
  <si>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</si>
  <si>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</si>
  <si>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</si>
  <si>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</si>
  <si>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</si>
  <si>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</si>
  <si>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</si>
  <si>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</si>
  <si>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</si>
  <si>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</si>
  <si>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</si>
  <si>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</si>
  <si>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</si>
  <si>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</si>
  <si>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</si>
  <si>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</si>
  <si>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</si>
  <si>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</si>
  <si>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</si>
  <si>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</si>
  <si>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</si>
  <si>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</si>
  <si>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</si>
  <si>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</si>
  <si>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</si>
  <si>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</si>
  <si>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</si>
  <si>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</si>
  <si>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</si>
  <si>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</si>
  <si>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</si>
  <si>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</si>
  <si>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</si>
  <si>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</si>
  <si>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</si>
  <si>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</si>
  <si>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</si>
  <si>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</si>
  <si>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</si>
  <si>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</si>
  <si>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</si>
  <si>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</si>
  <si>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</si>
  <si>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</si>
  <si>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</si>
  <si>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</si>
  <si>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</si>
  <si>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</si>
  <si>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</si>
  <si>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</si>
  <si>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</si>
  <si>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</si>
  <si>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</si>
  <si>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</si>
  <si>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</si>
  <si>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</si>
  <si>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</si>
  <si>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</si>
  <si>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</si>
  <si>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</si>
  <si>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</si>
  <si>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</si>
  <si>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</si>
  <si>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</si>
  <si>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</si>
  <si>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</si>
  <si>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</si>
  <si>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</si>
  <si>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</si>
  <si>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</si>
  <si>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</si>
  <si>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</si>
  <si>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</si>
  <si>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</si>
  <si>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</si>
  <si>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</si>
  <si>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</si>
  <si>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</si>
  <si>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</si>
  <si>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</si>
  <si>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</si>
  <si>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</si>
  <si>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</si>
  <si>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</si>
  <si>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</si>
  <si>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</si>
  <si>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</si>
  <si>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</si>
  <si>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</si>
  <si>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</si>
  <si>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</si>
  <si>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</si>
  <si>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</si>
  <si>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</si>
  <si>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</si>
  <si>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</si>
  <si>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</si>
  <si>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</si>
  <si>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</si>
  <si>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</si>
  <si>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</si>
  <si>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</si>
  <si>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</si>
  <si>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</si>
  <si>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</si>
  <si>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</si>
  <si>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</si>
  <si>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</si>
  <si>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</si>
  <si>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</si>
  <si>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</si>
  <si>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</si>
  <si>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</si>
  <si>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</si>
  <si>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</si>
  <si>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</si>
  <si>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</si>
  <si>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</si>
  <si>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</si>
  <si>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</si>
  <si>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</si>
  <si>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</si>
  <si>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</si>
  <si>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</si>
  <si>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</si>
  <si>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</si>
  <si>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</si>
  <si>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</si>
  <si>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</si>
  <si>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</si>
  <si>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</si>
  <si>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</si>
  <si>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</si>
  <si>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</si>
  <si>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</si>
  <si>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</si>
  <si>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</si>
  <si>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</si>
  <si>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</si>
  <si>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</si>
  <si>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</si>
  <si>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</si>
  <si>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</si>
  <si>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</si>
  <si>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</si>
  <si>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</si>
  <si>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</si>
  <si>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</si>
  <si>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</si>
  <si>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</si>
  <si>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</si>
  <si>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</si>
  <si>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</si>
  <si>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</si>
  <si>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</si>
  <si>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</si>
  <si>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</si>
  <si>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</si>
  <si>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</si>
  <si>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</si>
  <si>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</si>
  <si>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</si>
  <si>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</si>
  <si>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</si>
  <si>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</si>
  <si>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</si>
  <si>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</si>
  <si>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</si>
  <si>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</si>
  <si>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</si>
  <si>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</si>
  <si>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</si>
  <si>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</si>
  <si>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</si>
  <si>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</si>
  <si>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</si>
  <si>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</si>
  <si>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</si>
  <si>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</si>
  <si>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</si>
  <si>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</si>
  <si>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</si>
  <si>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</si>
  <si>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</si>
  <si>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</si>
  <si>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</si>
  <si>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</si>
  <si>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</si>
  <si>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</si>
  <si>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</si>
  <si>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</si>
  <si>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</si>
  <si>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</si>
  <si>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</si>
  <si>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</si>
  <si>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</si>
  <si>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</si>
  <si>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</si>
  <si>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</si>
  <si>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</si>
  <si>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</si>
  <si>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</si>
  <si>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</si>
  <si>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</si>
  <si>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</si>
  <si>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</si>
  <si>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</si>
  <si>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</si>
  <si>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</si>
  <si>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</si>
  <si>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</si>
  <si>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</si>
  <si>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</si>
  <si>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</si>
  <si>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</si>
  <si>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</si>
  <si>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</si>
  <si>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</si>
  <si>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</si>
  <si>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</si>
  <si>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</si>
  <si>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</si>
  <si>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</si>
  <si>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</si>
  <si>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</si>
  <si>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</si>
  <si>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</si>
  <si>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</si>
  <si>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</si>
  <si>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</si>
  <si>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</si>
  <si>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</si>
  <si>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</si>
  <si>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</si>
  <si>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</si>
  <si>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</si>
  <si>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</si>
  <si>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</si>
  <si>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</si>
  <si>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</si>
  <si>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</si>
  <si>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</si>
  <si>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</si>
  <si>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</si>
  <si>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</si>
  <si>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</si>
  <si>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</si>
  <si>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</si>
  <si>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</si>
  <si>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</si>
  <si>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</si>
  <si>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</si>
  <si>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</si>
  <si>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</si>
  <si>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</si>
  <si>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</si>
  <si>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</si>
  <si>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</si>
  <si>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</si>
  <si>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</si>
  <si>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</si>
  <si>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</si>
  <si>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</si>
  <si>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</si>
  <si>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</si>
  <si>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</si>
  <si>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</si>
  <si>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</si>
  <si>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</si>
  <si>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</si>
  <si>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</si>
  <si>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</si>
  <si>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</si>
  <si>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</si>
  <si>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</si>
  <si>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</si>
  <si>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</si>
  <si>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</si>
  <si>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</si>
  <si>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</si>
  <si>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</si>
  <si>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</si>
  <si>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</si>
  <si>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</si>
  <si>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</si>
  <si>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</si>
  <si>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</si>
  <si>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</si>
  <si>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</si>
  <si>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</si>
  <si>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</si>
  <si>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</si>
  <si>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</si>
  <si>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</si>
  <si>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</si>
  <si>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</si>
  <si>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</si>
  <si>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</si>
  <si>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</si>
  <si>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</si>
  <si>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</si>
  <si>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</si>
  <si>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</si>
  <si>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</si>
  <si>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</si>
  <si>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</si>
  <si>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</si>
  <si>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</si>
  <si>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</si>
  <si>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</si>
  <si>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</si>
  <si>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</si>
  <si>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</si>
  <si>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</si>
  <si>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</si>
  <si>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</si>
  <si>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</si>
  <si>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</si>
  <si>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</si>
  <si>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</si>
  <si>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</si>
  <si>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</si>
  <si>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</si>
  <si>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</si>
  <si>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</si>
  <si>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</si>
  <si>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</si>
  <si>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</si>
  <si>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</si>
  <si>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</si>
  <si>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</si>
  <si>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</si>
  <si>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</si>
  <si>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</si>
  <si>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</si>
  <si>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</si>
  <si>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</si>
  <si>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</si>
  <si>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</si>
  <si>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</si>
  <si>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</si>
  <si>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</si>
  <si>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</si>
  <si>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</si>
  <si>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</si>
  <si>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</si>
  <si>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</si>
  <si>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</si>
  <si>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</si>
  <si>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</si>
  <si>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</si>
  <si>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</si>
  <si>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</si>
  <si>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</si>
  <si>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</si>
  <si>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</si>
  <si>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</si>
  <si>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</si>
  <si>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</si>
  <si>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</si>
  <si>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</si>
  <si>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</si>
  <si>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</si>
  <si>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</si>
  <si>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</si>
  <si>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</si>
  <si>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</si>
  <si>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</si>
  <si>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</si>
  <si>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</si>
  <si>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</si>
  <si>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</si>
  <si>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</si>
  <si>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</si>
  <si>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</si>
  <si>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</si>
  <si>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</si>
  <si>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</si>
  <si>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</si>
  <si>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</si>
  <si>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</si>
  <si>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</si>
  <si>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</si>
  <si>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</si>
  <si>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</si>
  <si>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</si>
  <si>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</si>
  <si>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</si>
  <si>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</si>
  <si>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</si>
  <si>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</si>
  <si>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</si>
  <si>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</si>
  <si>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</si>
  <si>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</si>
  <si>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</si>
  <si>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</si>
  <si>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</si>
  <si>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</si>
  <si>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</si>
  <si>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</si>
  <si>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</si>
  <si>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</si>
  <si>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</si>
  <si>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</si>
  <si>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</si>
  <si>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</si>
  <si>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</si>
  <si>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</si>
  <si>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</si>
  <si>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</si>
  <si>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</si>
  <si>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</si>
  <si>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</si>
  <si>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</si>
  <si>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</si>
  <si>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</si>
  <si>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</si>
  <si>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</si>
  <si>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</si>
  <si>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</si>
  <si>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</si>
  <si>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</si>
  <si>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</si>
  <si>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</si>
  <si>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</si>
  <si>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</si>
  <si>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</si>
  <si>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</si>
  <si>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</si>
  <si>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</si>
  <si>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</si>
  <si>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</si>
  <si>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</si>
  <si>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</si>
  <si>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</si>
  <si>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</si>
  <si>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</si>
  <si>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</si>
  <si>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</si>
  <si>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</si>
  <si>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</si>
  <si>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</si>
  <si>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</si>
  <si>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</si>
  <si>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</si>
  <si>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</si>
  <si>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</si>
  <si>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</si>
  <si>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</si>
  <si>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</si>
  <si>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</si>
  <si>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</si>
  <si>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</si>
  <si>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</si>
  <si>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</si>
  <si>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</si>
  <si>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</si>
  <si>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</si>
  <si>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</si>
  <si>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</si>
  <si>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</si>
  <si>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</si>
  <si>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</si>
  <si>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</si>
  <si>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</si>
  <si>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</si>
  <si>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</si>
  <si>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</si>
  <si>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</si>
  <si>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</si>
  <si>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</si>
  <si>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</si>
  <si>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</si>
  <si>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</si>
  <si>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</si>
  <si>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</si>
  <si>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</si>
  <si>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</si>
  <si>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</si>
  <si>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</si>
  <si>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</si>
  <si>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</si>
  <si>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</si>
  <si>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</si>
  <si>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</si>
  <si>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</si>
  <si>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</si>
  <si>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</si>
  <si>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</si>
  <si>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</si>
  <si>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</si>
  <si>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</si>
  <si>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</si>
  <si>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</si>
  <si>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</si>
  <si>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</si>
  <si>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</si>
  <si>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</si>
  <si>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</si>
  <si>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</si>
  <si>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</si>
  <si>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</si>
  <si>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</si>
  <si>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</si>
  <si>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</si>
  <si>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</si>
  <si>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</si>
  <si>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</si>
  <si>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</si>
  <si>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</si>
  <si>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</si>
  <si>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</si>
  <si>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</si>
  <si>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</si>
  <si>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</si>
  <si>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</si>
  <si>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</si>
  <si>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</si>
  <si>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</si>
  <si>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</si>
  <si>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</si>
  <si>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</si>
  <si>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</si>
  <si>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</si>
  <si>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</si>
  <si>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</si>
  <si>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</si>
  <si>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</si>
  <si>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</si>
  <si>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</si>
  <si>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</si>
  <si>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</si>
  <si>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</si>
  <si>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</si>
  <si>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</si>
  <si>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</si>
  <si>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</si>
  <si>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</si>
  <si>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</si>
  <si>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</si>
  <si>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</si>
  <si>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</si>
  <si>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</si>
  <si>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</si>
  <si>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</si>
  <si>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</si>
  <si>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</si>
  <si>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</si>
  <si>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</si>
  <si>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</si>
  <si>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</si>
  <si>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</si>
  <si>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</si>
  <si>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</si>
  <si>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</si>
  <si>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</si>
  <si>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</si>
  <si>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</si>
  <si>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</si>
  <si>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</si>
  <si>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</si>
  <si>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</si>
  <si>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</si>
  <si>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</si>
  <si>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</si>
  <si>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</si>
  <si>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</si>
  <si>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</si>
  <si>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</si>
  <si>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</si>
  <si>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</si>
  <si>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</si>
  <si>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</si>
  <si>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</si>
  <si>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</si>
  <si>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</si>
  <si>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</si>
  <si>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</si>
  <si>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</si>
  <si>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</si>
  <si>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</si>
  <si>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</si>
  <si>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</si>
  <si>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</si>
  <si>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</si>
  <si>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</si>
  <si>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</si>
  <si>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</si>
  <si>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</si>
  <si>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</si>
  <si>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</si>
  <si>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</si>
  <si>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</si>
  <si>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</si>
  <si>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</si>
  <si>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</si>
  <si>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</si>
  <si>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</si>
  <si>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</si>
  <si>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</si>
  <si>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</si>
  <si>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</si>
  <si>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</si>
  <si>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</si>
  <si>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</si>
  <si>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</si>
  <si>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</si>
  <si>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</si>
  <si>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</si>
  <si>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</si>
  <si>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</si>
  <si>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</si>
  <si>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</si>
  <si>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</si>
  <si>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</si>
  <si>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</si>
  <si>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</si>
  <si>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</si>
  <si>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</si>
  <si>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</si>
  <si>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</si>
  <si>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</si>
  <si>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</si>
  <si>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</si>
  <si>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</si>
  <si>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</si>
  <si>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</si>
  <si>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</si>
  <si>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</si>
  <si>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</si>
  <si>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</si>
  <si>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</si>
  <si>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</si>
  <si>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</si>
  <si>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</si>
  <si>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</si>
  <si>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</si>
  <si>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</si>
  <si>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</si>
  <si>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</si>
  <si>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</si>
  <si>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</si>
  <si>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</si>
  <si>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</si>
  <si>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</si>
  <si>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</si>
  <si>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</si>
  <si>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</si>
  <si>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</si>
  <si>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</si>
  <si>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</si>
  <si>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</si>
  <si>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</si>
  <si>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</si>
  <si>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</si>
  <si>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</si>
  <si>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</si>
  <si>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</si>
  <si>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</si>
  <si>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</si>
  <si>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</si>
  <si>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</si>
  <si>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</si>
  <si>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</si>
  <si>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</si>
  <si>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</si>
  <si>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</si>
  <si>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</si>
  <si>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</si>
  <si>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</si>
  <si>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</si>
  <si>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</si>
  <si>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</si>
  <si>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</si>
  <si>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</si>
  <si>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</si>
  <si>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</si>
  <si>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</si>
  <si>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</si>
  <si>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</si>
  <si>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</si>
  <si>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</si>
  <si>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</si>
  <si>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</si>
  <si>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</si>
  <si>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</si>
  <si>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</si>
  <si>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</si>
  <si>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</si>
  <si>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</si>
  <si>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</si>
  <si>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</si>
  <si>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</si>
  <si>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</si>
  <si>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</si>
  <si>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</si>
  <si>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</si>
  <si>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</si>
  <si>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</si>
  <si>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</si>
  <si>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</si>
  <si>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</si>
  <si>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</si>
  <si>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</si>
  <si>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</si>
  <si>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</si>
  <si>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</si>
  <si>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</si>
  <si>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</si>
  <si>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</si>
  <si>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</si>
  <si>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</si>
  <si>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</si>
  <si>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</si>
  <si>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</si>
  <si>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</si>
  <si>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</si>
  <si>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</si>
  <si>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</si>
  <si>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</si>
  <si>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</si>
  <si>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</si>
  <si>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</si>
  <si>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</si>
  <si>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</si>
  <si>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</si>
  <si>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</si>
  <si>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</si>
  <si>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</si>
  <si>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</si>
  <si>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</si>
  <si>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</si>
  <si>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</si>
  <si>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</si>
  <si>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</si>
  <si>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</si>
  <si>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</si>
  <si>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</si>
  <si>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</si>
  <si>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</si>
  <si>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</si>
  <si>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</si>
  <si>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</si>
  <si>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</si>
  <si>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</si>
  <si>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</si>
  <si>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</si>
  <si>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</si>
  <si>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</si>
  <si>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</si>
  <si>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</si>
  <si>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</si>
  <si>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</si>
  <si>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</si>
  <si>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</si>
  <si>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</si>
  <si>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</si>
  <si>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</si>
  <si>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</si>
  <si>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</si>
  <si>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</si>
  <si>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</si>
  <si>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</si>
  <si>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</si>
  <si>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</si>
  <si>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</si>
  <si>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</si>
  <si>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</si>
  <si>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</si>
  <si>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</si>
  <si>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</si>
  <si>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</si>
  <si>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</si>
  <si>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</si>
  <si>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</si>
  <si>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</si>
  <si>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</si>
  <si>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</si>
  <si>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</si>
  <si>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</si>
  <si>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</si>
  <si>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</si>
  <si>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</si>
  <si>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</si>
  <si>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</si>
  <si>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</si>
  <si>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</si>
  <si>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</si>
  <si>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</si>
  <si>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</si>
  <si>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</si>
  <si>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</si>
  <si>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</si>
  <si>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</si>
  <si>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</si>
  <si>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</si>
  <si>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</si>
  <si>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</si>
  <si>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</si>
  <si>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</si>
  <si>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</si>
  <si>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</si>
  <si>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</si>
  <si>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</si>
  <si>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</si>
  <si>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</si>
  <si>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</si>
  <si>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</si>
  <si>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</si>
  <si>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</si>
  <si>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</si>
  <si>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</si>
  <si>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</si>
  <si>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</si>
  <si>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</si>
  <si>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</si>
  <si>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</si>
  <si>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</si>
  <si>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</si>
  <si>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</si>
  <si>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</si>
  <si>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</si>
  <si>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</si>
  <si>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</si>
  <si>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</si>
  <si>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</si>
  <si>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</si>
  <si>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</si>
  <si>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</si>
  <si>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</si>
  <si>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</si>
  <si>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</si>
  <si>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</si>
  <si>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</si>
  <si>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</si>
  <si>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</si>
  <si>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</si>
  <si>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</si>
  <si>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</si>
  <si>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</si>
  <si>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</si>
  <si>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</si>
  <si>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</si>
  <si>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</si>
  <si>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</si>
  <si>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</si>
  <si>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</si>
  <si>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</si>
  <si>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</si>
  <si>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</si>
  <si>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</si>
  <si>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</si>
  <si>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</si>
  <si>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</si>
  <si>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</si>
  <si>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</si>
  <si>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</si>
  <si>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</si>
  <si>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</si>
  <si>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</si>
  <si>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</si>
  <si>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</si>
  <si>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</si>
  <si>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</si>
  <si>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</si>
  <si>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</si>
  <si>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</si>
  <si>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</si>
  <si>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</si>
  <si>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</si>
  <si>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</si>
  <si>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</si>
  <si>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</si>
  <si>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</si>
  <si>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</si>
  <si>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</si>
  <si>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</si>
  <si>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</si>
  <si>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</si>
  <si>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</si>
  <si>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</si>
  <si>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</si>
  <si>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</si>
  <si>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</si>
  <si>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</si>
  <si>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</si>
  <si>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</si>
  <si>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</si>
  <si>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</si>
  <si>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</si>
  <si>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</si>
  <si>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</si>
  <si>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</si>
  <si>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</si>
  <si>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</si>
  <si>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</si>
  <si>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</si>
  <si>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</si>
  <si>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</si>
  <si>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</si>
  <si>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</si>
  <si>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</si>
  <si>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</si>
  <si>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</si>
  <si>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</si>
  <si>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</si>
  <si>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</si>
  <si>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</si>
  <si>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</si>
  <si>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</si>
  <si>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</si>
  <si>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</si>
  <si>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</si>
  <si>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</si>
  <si>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</si>
  <si>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</si>
  <si>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</si>
  <si>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</si>
  <si>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</si>
  <si>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</si>
  <si>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</si>
  <si>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</si>
  <si>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</si>
  <si>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</si>
  <si>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</si>
  <si>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</si>
  <si>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</si>
  <si>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</si>
  <si>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</si>
  <si>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</si>
  <si>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</si>
  <si>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</si>
  <si>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</si>
  <si>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</si>
  <si>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</si>
  <si>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</si>
  <si>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</si>
  <si>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</si>
  <si>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</si>
  <si>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</si>
  <si>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</si>
  <si>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</si>
  <si>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55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</si>
  <si>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</si>
  <si>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</si>
  <si>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</si>
  <si>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</si>
  <si>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</si>
  <si>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</si>
  <si>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</si>
  <si>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</si>
  <si>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</si>
  <si>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</si>
  <si>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</si>
  <si>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</si>
  <si>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TT-20251128-01240 // NA</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</si>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</sst>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326.91556736110942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45989.863993287036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45989.863993287036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45989.863993287036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45989.863993287036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45989.863993287036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45989.863993287036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45989.863993287036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45989.863993287036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45989.863993287036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45989.863993287036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45989.863993287036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45989.863993287036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45989.863993287036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45989.863993287036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45989.863993287036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45989.863993287036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45989.863993287036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45989.863993287036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45989.863993287036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45989.863993287036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45989.863993287036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45989.863993287036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45989.863993287036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45989.863993287036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45989.863993287036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45989.863993287036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45989.863993287036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45989.863993287036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45989.863993287036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45989.863993287036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45989.863993287036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45989.863993287036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45989.863993287036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45989.863993287036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45989.863993287036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45989.863993287036</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164.86415532407409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5.4765743055540952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45989.863993287036</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45989.863993287036</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45989.863993287036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45989.863993287036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45989.863993287036</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45989.863993287036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45989.863993287036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45989.863993287036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45989.863993287036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45989.863993287036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45989.863993287036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45989.863993287036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45989.863993287036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45989.863993287036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45989.863993287036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45989.863993287036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45989.863993287036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45989.863993287036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45989.863993287036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45989.863993287036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45989.863993287036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45989.863993287036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45989.863993287036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45989.863993287036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45989.863993287036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45989.863993287036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45989.863993287036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45989.863993287036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45989.863993287036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45989.863993287036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45989.863993287036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45989.863993287036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45989.863993287036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45989.863993287036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45989.863993287036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45989.863993287036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45989.863993287036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45989.863993287036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45989.863993287036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45989.863993287036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45989.863993287036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45989.863993287036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45989.863993287036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45989.863993287036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45989.863993287036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45989.863993287036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45989.863993287036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45989.863993287036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45989.863993287036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45989.863993287036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45989.863993287036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45989.863993287036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45989.863993287036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45989.863993287036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45989.863993287036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45989.863993287036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45989.863993287036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45989.863993287036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45989.863993287036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45989.863993287036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45989.863993287036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45989.863993287036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45989.863993287036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45989.863993287036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45989.863993287036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45989.863993287036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45989.863993287036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45989.863993287036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45989.863993287036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45989.863993287036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45989.863993287036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45989.863993287036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45989.863993287036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45989.863993287036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45989.863993287036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45989.863993287036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45989.863993287036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45989.863993287036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45989.863993287036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45989.863993287036</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45989.863993287036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45989.863993287036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45989.863993287036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45989.863993287036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45989.863993287036</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45989.863993287036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45989.863993287036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45989.863993287036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45989.863993287036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45989.863993287036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45989.863993287036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45989.863993287036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45989.863993287036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45989.863993287036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45989.863993287036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45989.863993287036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45989.863993287036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45989.863993287036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45989.863993287036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45989.863993287036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45989.863993287036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45989.863993287036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45989.863993287036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45989.863993287036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45989.863993287036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45989.863993287036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45989.863993287036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45989.863993287036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45989.863993287036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45989.863993287036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45989.863993287036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45989.863993287036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45989.863993287036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45989.863993287036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45989.863993287036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45989.863993287036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45989.863993287036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45989.863993287036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45989.863993287036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45989.863993287036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45989.863993287036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45989.863993287036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45989.863993287036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45989.863993287036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45989.863993287036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45989.863993287036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45989.863993287036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45989.863993287036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45989.863993287036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45989.863993287036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45989.863993287036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45989.863993287036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45989.863993287036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45989.863993287036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45989.863993287036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45989.863993287036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45989.863993287036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45989.863993287036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45989.863993287036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45989.863993287036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45989.863993287036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45989.863993287036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45989.863993287036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45989.863993287036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45989.863993287036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45989.863993287036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45989.863993287036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45989.863993287036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45989.863993287036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45989.863993287036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45989.863993287036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45989.863993287036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45989.863993287036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45989.863993287036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45989.863993287036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45989.863993287036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45989.863993287036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45989.863993287036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45989.863993287036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45989.863993287036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45989.863993287036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45989.863993287036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45989.863993287036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45989.863993287036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45989.863993287036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45989.863993287036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45989.863993287036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45989.863993287036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45989.863993287036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45989.863993287036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45989.863993287036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45989.863993287036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45989.863993287036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45989.863993287036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45989.863993287036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45989.863993287036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45989.863993287036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45989.863993287036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45989.863993287036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45989.863993287036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45989.863993287036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45989.863993287036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45989.863993287036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45989.863993287036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45989.863993287036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45989.863993287036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45989.863993287036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45989.863993287036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45989.863993287036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45989.863993287036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45989.863993287036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45989.863993287036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45989.863993287036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45989.863993287036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45989.863993287036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45989.863993287036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45989.863993287036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45989.863993287036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45989.863993287036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45989.863993287036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45989.863993287036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45989.863993287036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45989.863993287036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45989.863993287036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45989.863993287036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45989.863993287036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45989.863993287036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45989.863993287036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45989.863993287036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45989.863993287036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45989.863993287036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45989.863993287036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45989.863993287036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45989.863993287036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45989.863993287036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45989.863993287036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45989.863993287036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45989.863993287036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45989.863993287036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45989.863993287036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45989.863993287036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45989.863993287036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45989.863993287036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45989.863993287036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45989.863993287036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45989.863993287036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45989.863993287036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45989.863993287036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45989.863993287036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45989.863993287036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45989.863993287036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45989.863993287036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45989.863993287036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45989.863993287036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45989.863993287036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45989.863993287036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45989.863993287036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45989.863993287036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45989.863993287036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45989.863993287036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45989.863993287036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45989.863993287036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45989.863993287036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45989.863993287036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45989.863993287036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45989.863993287036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45989.863993287036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45989.863993287036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45989.863993287036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45989.863993287036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45989.863993287036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45989.863993287036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45989.863993287036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45989.863993287036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45989.863993287036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45989.863993287036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45989.863993287036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45989.863993287036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45989.863993287036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45989.863993287036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45989.863993287036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45989.863993287036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45989.863993287036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45989.863993287036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45989.863993287036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45989.863993287036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45989.863993287036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45989.863993287036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45989.863993287036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45989.863993287036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45989.863993287036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45989.863993287036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45989.863993287036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45989.863993287036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45989.863993287036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45989.863993287036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45989.863993287036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45989.863993287036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45989.863993287036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45989.863993287036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45989.863993287036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45989.863993287036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45989.863993287036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45989.863993287036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45989.863993287036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45989.863993287036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45989.863993287036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45989.863993287036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45989.863993287036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45989.863993287036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45989.863993287036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45989.863993287036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45989.863993287036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45989.863993287036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45989.863993287036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45989.863993287036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45989.863993287036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45989.863993287036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45989.863993287036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45989.863993287036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45989.863993287036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45989.863993287036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45989.863993287036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45989.863993287036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45989.863993287036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45989.863993287036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45989.863993287036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45989.863993287036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45989.863993287036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45989.863993287036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45989.863993287036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45989.863993287036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45989.863993287036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45989.863993287036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45989.863993287036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45989.863993287036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45989.863993287036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45989.863993287036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45989.863993287036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45989.863993287036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45989.863993287036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45989.863993287036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45989.863993287036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45989.863993287036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45989.863993287036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45989.863993287036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45989.863993287036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45989.863993287036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45989.863993287036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45989.863993287036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45989.863993287036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45989.863993287036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45989.863993287036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45989.863993287036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45989.863993287036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45989.863993287036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45989.863993287036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45989.863993287036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45989.863993287036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45989.863993287036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45989.863993287036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45989.863993287036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45989.863993287036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45989.863993287036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45989.863993287036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45989.863993287036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45989.863993287036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45989.863993287036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45989.863993287036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45989.863993287036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45989.863993287036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45989.863993287036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45989.863993287036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45989.863993287036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45989.863993287036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45989.863993287036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45989.863993287036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45989.863993287036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45989.863993287036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45989.863993287036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45989.863993287036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45989.863993287036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45989.863993287036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45989.863993287036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45989.863993287036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45989.863993287036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45989.863993287036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45989.863993287036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45989.863993287036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45989.863993287036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45989.863993287036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45989.863993287036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45989.863993287036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45989.863993287036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45989.863993287036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45989.863993287036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45989.863993287036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45989.863993287036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45989.863993287036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45989.863993287036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45989.863993287036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45989.863993287036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45989.863993287036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45989.863993287036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45989.863993287036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45989.863993287036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45989.863993287036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45989.863993287036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45989.863993287036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45989.863993287036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45989.863993287036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45989.863993287036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45989.863993287036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45989.863993287036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45989.863993287036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45989.863993287036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45989.863993287036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45989.863993287036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45989.863993287036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45989.863993287036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45989.863993287036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45989.863993287036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45989.863993287036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45989.863993287036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45989.863993287036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45989.863993287036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45989.863993287036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45989.863993287036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45989.863993287036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45989.863993287036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45989.863993287036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45989.863993287036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45989.863993287036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45989.863993287036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45989.863993287036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45989.863993287036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45989.863993287036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45989.863993287036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45989.863993287036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45989.863993287036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45989.863993287036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45989.863993287036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45989.863993287036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45989.863993287036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45989.863993287036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45989.863993287036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45989.863993287036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45989.863993287036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45989.863993287036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45989.863993287036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45989.863993287036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45989.863993287036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45989.863993287036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45989.863993287036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45989.863993287036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45989.863993287036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45989.863993287036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45989.863993287036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45989.863993287036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45989.863993287036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45989.863993287036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45989.863993287036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45989.863993287036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45989.863993287036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45989.863993287036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45989.863993287036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45989.863993287036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45989.863993287036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45989.863993287036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45989.863993287036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45989.863993287036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45989.863993287036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45989.863993287036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45989.863993287036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45989.863993287036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45989.863993287036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45989.863993287036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45989.863993287036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45989.863993287036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45989.863993287036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45989.863993287036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45989.863993287036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45989.863993287036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45989.863993287036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45989.863993287036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45989.863993287036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45989.863993287036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45989.863993287036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45989.863993287036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45989.863993287036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45989.863993287036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45989.863993287036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45989.863993287036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45989.863993287036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45989.863993287036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45989.863993287036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45989.863993287036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45989.863993287036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45989.863993287036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45989.863993287036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45989.863993287036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45989.863993287036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45989.863993287036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45989.863993287036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45989.863993287036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45989.863993287036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45989.863993287036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45989.863993287036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45989.863993287036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45989.863993287036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45989.863993287036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45989.863993287036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45989.863993287036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45989.863993287036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45989.863993287036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45989.863993287036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45989.863993287036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45989.863993287036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45989.863993287036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45989.863993287036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45989.863993287036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45989.863993287036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45989.863993287036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45989.863993287036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45989.863993287036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45989.863993287036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45989.863993287036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45989.863993287036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45989.863993287036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45989.863993287036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45989.863993287036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45989.863993287036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45989.863993287036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45989.863993287036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45989.863993287036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45989.863993287036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45989.863993287036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45989.863993287036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45989.863993287036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45989.863993287036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45989.863993287036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45989.863993287036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45989.863993287036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45989.863993287036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45989.863993287036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45989.863993287036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45989.863993287036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45989.863993287036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45989.863993287036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45989.863993287036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45989.863993287036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45989.863993287036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45989.863993287036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45989.863993287036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45989.863993287036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45989.863993287036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45989.863993287036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45989.863993287036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45989.863993287036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45989.863993287036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45989.863993287036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45989.863993287036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45989.863993287036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45989.863993287036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45989.863993287036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45989.863993287036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45989.863993287036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45989.863993287036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45989.863993287036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45989.863993287036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45989.863993287036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45989.863993287036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45989.863993287036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45989.863993287036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45989.863993287036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45989.863993287036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45989.863993287036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45989.863993287036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45989.863993287036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45989.863993287036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45989.863993287036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45989.863993287036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45989.863993287036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45989.863993287036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45989.863993287036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45989.863993287036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45989.863993287036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45989.863993287036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45989.863993287036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45989.863993287036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45989.863993287036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45989.863993287036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45989.863993287036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45989.863993287036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45989.863993287036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45989.863993287036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45989.863993287036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45989.863993287036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45989.863993287036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45989.863993287036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45989.863993287036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45989.863993287036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45989.863993287036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45989.863993287036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45989.863993287036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45989.863993287036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45989.863993287036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45989.863993287036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45989.863993287036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45989.863993287036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45989.863993287036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45989.863993287036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45989.863993287036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45989.863993287036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45989.863993287036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45989.863993287036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45989.863993287036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45989.863993287036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45989.863993287036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45989.863993287036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45989.863993287036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45989.863993287036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45989.863993287036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45989.863993287036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45989.863993287036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45989.863993287036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45989.863993287036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45989.863993287036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45989.863993287036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45989.863993287036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45989.863993287036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45989.863993287036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45989.863993287036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45989.863993287036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45989.863993287036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45989.863993287036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45989.863993287036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45989.863993287036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45989.863993287036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45989.863993287036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45989.863993287036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45989.863993287036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45989.863993287036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45989.863993287036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45989.863993287036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45989.863993287036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45989.863993287036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45989.863993287036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45989.863993287036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45989.863993287036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45989.863993287036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45989.863993287036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45989.863993287036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45989.863993287036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45989.863993287036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45989.863993287036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45989.863993287036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45989.863993287036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45989.863993287036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45989.863993287036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45989.863993287036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45989.863993287036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45989.863993287036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45989.863993287036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45989.863993287036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45989.863993287036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45989.863993287036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45989.863993287036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45989.863993287036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45989.863993287036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45989.863993287036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45989.863993287036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45989.863993287036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45989.863993287036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45989.863993287036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45989.863993287036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45989.863993287036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45989.863993287036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45989.863993287036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45989.863993287036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45989.863993287036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45989.863993287036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45989.863993287036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45989.863993287036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45989.863993287036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45989.863993287036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45989.863993287036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45989.863993287036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45989.863993287036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45989.863993287036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45989.863993287036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45989.863993287036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45989.863993287036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45989.863993287036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45989.863993287036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45989.863993287036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45989.863993287036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45989.863993287036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45989.863993287036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45989.863993287036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45989.863993287036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45989.863993287036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45989.863993287036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45989.863993287036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45989.863993287036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45989.863993287036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45989.863993287036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45989.863993287036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45989.863993287036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45989.863993287036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45989.863993287036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45989.863993287036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45989.863993287036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45989.863993287036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45989.863993287036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45989.863993287036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45989.863993287036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45989.863993287036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45989.863993287036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45989.863993287036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45989.863993287036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45989.863993287036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45989.863993287036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45989.863993287036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45989.863993287036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45989.863993287036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45989.863993287036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45989.863993287036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45989.863993287036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45989.863993287036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45989.863993287036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45989.863993287036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45989.863993287036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45989.863993287036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45989.863993287036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45989.863993287036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45989.863993287036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45989.863993287036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45989.863993287036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45989.863993287036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45989.863993287036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45989.863993287036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45989.863993287036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45989.863993287036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45989.863993287036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45989.863993287036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45989.863993287036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45989.863993287036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45989.863993287036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45989.863993287036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45989.863993287036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45989.863993287036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45989.863993287036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45989.863993287036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45989.863993287036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45989.863993287036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45989.863993287036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45989.863993287036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45989.863993287036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45989.863993287036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45989.863993287036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45989.863993287036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45989.863993287036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45989.863993287036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45989.863993287036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45989.863993287036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45989.863993287036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45989.863993287036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45989.863993287036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45989.863993287036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45989.863993287036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45989.863993287036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45989.863993287036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45989.863993287036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45989.863993287036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45989.863993287036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45989.863993287036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45989.863993287036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45989.863993287036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45989.863993287036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45989.863993287036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45989.863993287036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45989.863993287036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45989.863993287036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45989.863993287036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45989.863993287036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45989.863993287036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45989.863993287036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45989.863993287036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45989.863993287036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45989.863993287036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45989.863993287036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45989.863993287036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45989.863993287036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45989.863993287036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45989.863993287036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45989.863993287036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45989.863993287036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45989.863993287036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45989.863993287036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45989.863993287036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45989.863993287036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45989.863993287036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45989.863993287036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45989.863993287036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45989.863993287036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45989.863993287036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45989.863993287036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45989.863993287036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45989.863993287036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45989.863993287036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45989.863993287036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45989.863993287036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45989.863993287036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45989.863993287036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45989.863993287036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45989.863993287036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45989.863993287036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45989.863993287036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45989.863993287036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45989.863993287036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45989.863993287036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45989.863993287036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45989.863993287036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45989.863993287036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45989.863993287036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45989.863993287036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45989.863993287036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45989.863993287036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45989.863993287036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45989.863993287036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45989.863993287036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45989.863993287036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45989.863993287036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45989.863993287036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45989.863993287036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45989.863993287036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45989.863993287036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45989.863993287036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45989.863993287036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45989.863993287036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45989.863993287036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45989.863993287036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45989.863993287036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45989.863993287036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45989.863993287036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45989.863993287036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45989.863993287036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45989.863993287036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45989.863993287036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45989.863993287036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45989.863993287036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45989.863993287036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45989.863993287036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45989.863993287036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45989.863993287036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45989.863993287036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45989.863993287036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45989.863993287036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45989.863993287036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45989.863993287036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45989.863993287036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45989.863993287036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45989.863993287036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45989.863993287036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45989.863993287036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45989.863993287036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45989.863993287036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45989.863993287036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45989.863993287036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45989.863993287036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45989.863993287036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45989.863993287036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45989.863993287036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45989.863993287036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45989.863993287036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45989.863993287036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45989.863993287036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45989.863993287036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45989.863993287036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45989.863993287036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45989.863993287036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45989.863993287036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45989.863993287036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45989.863993287036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45989.863993287036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45989.863993287036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45989.863993287036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45989.863993287036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45989.863993287036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45989.863993287036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45989.863993287036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45989.863993287036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45989.863993287036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45989.863993287036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45989.863993287036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45989.863993287036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45989.863993287036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45989.863993287036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45989.863993287036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45989.863993287036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45989.863993287036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45989.863993287036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45989.863993287036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45989.863993287036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45989.863993287036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45989.863993287036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45989.863993287036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45989.863993287036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45989.863993287036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45989.863993287036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45989.863993287036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45989.863993287036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45989.863993287036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45989.863993287036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45989.863993287036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45989.863993287036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45989.863993287036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45989.863993287036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45989.863993287036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45989.863993287036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45989.863993287036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45989.863993287036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45989.863993287036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45989.863993287036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45989.863993287036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45989.863993287036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45989.863993287036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45989.863993287036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45989.863993287036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45989.863993287036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45989.863993287036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45989.863993287036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45989.863993287036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45989.863993287036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45989.863993287036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45989.863993287036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45989.863993287036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45989.863993287036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45989.863993287036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45989.863993287036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45989.863993287036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45989.863993287036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45989.863993287036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45989.863993287036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45989.863993287036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45989.863993287036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45989.863993287036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45989.863993287036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45989.863993287036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45989.863993287036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45989.863993287036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45989.863993287036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45989.863993287036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45989.863993287036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45989.863993287036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45989.863993287036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45989.863993287036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45989.863993287036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45989.863993287036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45989.863993287036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45989.863993287036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45989.863993287036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45989.863993287036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45989.863993287036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45989.863993287036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45989.863993287036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45989.863993287036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45989.863993287036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45989.863993287036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45989.863993287036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45989.863993287036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45989.863993287036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45989.863993287036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45989.863993287036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45989.863993287036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45989.863993287036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45989.863993287036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45989.863993287036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45989.863993287036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45989.863993287036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45989.863993287036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45989.863993287036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45989.863993287036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45989.863993287036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45989.863993287036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45989.863993287036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45989.863993287036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45989.863993287036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45989.863993287036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45989.863993287036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45989.863993287036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45989.863993287036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45989.863993287036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45989.863993287036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45989.863993287036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45989.863993287036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45989.863993287036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45989.863993287036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45989.863993287036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45989.863993287036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45989.863993287036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45989.863993287036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45989.863993287036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45989.863993287036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45989.863993287036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45989.863993287036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45989.863993287036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45989.863993287036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45989.863993287036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45989.863993287036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45989.863993287036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45989.863993287036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45989.863993287036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45989.863993287036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45989.863993287036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45989.863993287036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45989.863993287036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45989.863993287036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45989.863993287036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45989.863993287036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45989.863993287036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45989.863993287036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45989.863993287036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45989.863993287036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45989.863993287036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45989.863993287036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45989.863993287036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45989.863993287036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45989.863993287036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45989.863993287036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45989.863993287036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45989.863993287036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45989.863993287036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45989.863993287036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45989.863993287036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45989.863993287036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45989.863993287036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45989.863993287036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45989.863993287036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45989.863993287036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45989.863993287036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45989.863993287036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45989.863993287036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45989.863993287036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45989.863993287036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45989.863993287036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45989.863993287036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45989.863993287036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45989.863993287036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D5" sqref="D5: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286.38327569443936</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2.8761805551766884E-2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45989.863993287036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45989.863993287036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45989.863993287036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45989.863993287036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45989.863993287036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45989.863993287036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45989.863993287036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45989.863993287036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45989.863993287036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45989.863993287036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45989.863993287036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45989.863993287036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45989.863993287036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45989.863993287036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45989.863993287036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45989.863993287036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45989.863993287036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45989.863993287036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45989.863993287036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45989.863993287036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45989.863993287036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45989.863993287036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45989.863993287036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45989.863993287036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45989.863993287036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45989.863993287036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45989.863993287036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45989.863993287036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45989.863993287036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45989.863993287036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45989.863993287036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45989.863993287036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45989.863993287036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45989.863993287036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45989.863993287036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45989.863993287036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45989.863993287036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45989.863993287036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45989.863993287036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45989.863993287036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45989.863993287036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45989.863993287036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45989.863993287036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45989.863993287036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45989.863993287036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45989.863993287036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45989.863993287036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45989.863993287036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45989.863993287036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45989.863993287036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45989.863993287036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45989.863993287036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45989.863993287036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45989.863993287036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45989.863993287036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45989.863993287036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45989.863993287036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45989.863993287036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45989.863993287036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45989.863993287036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45989.863993287036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45989.863993287036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45989.863993287036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45989.863993287036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45989.863993287036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45989.863993287036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45989.863993287036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45989.863993287036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45989.863993287036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45989.863993287036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45989.863993287036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45989.863993287036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45989.863993287036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45989.863993287036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45989.863993287036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45989.863993287036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45989.863993287036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45989.863993287036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45989.863993287036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45989.863993287036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45989.863993287036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45989.863993287036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45989.863993287036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45989.863993287036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45989.863993287036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45989.863993287036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45989.863993287036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45989.863993287036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45989.863993287036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45989.863993287036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45989.863993287036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45989.863993287036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45989.863993287036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45989.863993287036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45989.863993287036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45989.863993287036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45989.863993287036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45989.863993287036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45989.863993287036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45989.863993287036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45989.863993287036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45989.863993287036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45989.863993287036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45989.863993287036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45989.863993287036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45989.863993287036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45989.863993287036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45989.863993287036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45989.863993287036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45989.863993287036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45989.863993287036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45989.863993287036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45989.863993287036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45989.863993287036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45989.863993287036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45989.863993287036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45989.863993287036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45989.863993287036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45989.863993287036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45989.863993287036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45989.863993287036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45989.863993287036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45989.863993287036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45989.863993287036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45989.863993287036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45989.863993287036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45989.863993287036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45989.863993287036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45989.863993287036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45989.863993287036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45989.863993287036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45989.863993287036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45989.863993287036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45989.863993287036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45989.863993287036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45989.863993287036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45989.863993287036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45989.863993287036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45989.863993287036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45989.863993287036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45989.863993287036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45989.863993287036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45989.863993287036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45989.863993287036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45989.863993287036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45989.863993287036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45989.863993287036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45989.863993287036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45989.863993287036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45989.863993287036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45989.863993287036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45989.863993287036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45989.863993287036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45989.863993287036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45989.863993287036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45989.863993287036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45989.863993287036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45989.863993287036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45989.863993287036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45989.863993287036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45989.863993287036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45989.863993287036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45989.863993287036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45989.863993287036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45989.863993287036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45989.863993287036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45989.863993287036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45989.863993287036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45989.863993287036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45989.863993287036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45989.863993287036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45989.863993287036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45989.863993287036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45989.863993287036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45989.863993287036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45989.863993287036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45989.863993287036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45989.863993287036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45989.863993287036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45989.863993287036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45989.863993287036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45989.863993287036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45989.863993287036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45989.863993287036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45989.863993287036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45989.863993287036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45989.863993287036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45989.863993287036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45989.863993287036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45989.863993287036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45989.863993287036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45989.863993287036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45989.863993287036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45989.863993287036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45989.863993287036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45989.863993287036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45989.863993287036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45989.863993287036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45989.863993287036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45989.863993287036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45989.863993287036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45989.863993287036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45989.863993287036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45989.863993287036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45989.863993287036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45989.863993287036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45989.863993287036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45989.863993287036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45989.863993287036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45989.863993287036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45989.863993287036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45989.863993287036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45989.863993287036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45989.863993287036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45989.863993287036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45989.863993287036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45989.863993287036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45989.863993287036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45989.863993287036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45989.863993287036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45989.863993287036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45989.863993287036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45989.863993287036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45989.863993287036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45989.863993287036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45989.863993287036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45989.863993287036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45989.863993287036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45989.863993287036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45989.863993287036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45989.863993287036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45989.863993287036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45989.863993287036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45989.863993287036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45989.863993287036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45989.863993287036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45989.863993287036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45989.863993287036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45989.863993287036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45989.863993287036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45989.863993287036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45989.863993287036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45989.863993287036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45989.863993287036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45989.863993287036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45989.863993287036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45989.863993287036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45989.863993287036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45989.863993287036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45989.863993287036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45989.863993287036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45989.863993287036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45989.863993287036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45989.863993287036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45989.863993287036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45989.863993287036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45989.863993287036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45989.863993287036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45989.863993287036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45989.863993287036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45989.863993287036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45989.863993287036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45989.863993287036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45989.863993287036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45989.863993287036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45989.863993287036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45989.863993287036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45989.863993287036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45989.863993287036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45989.863993287036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45989.863993287036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45989.863993287036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45989.863993287036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45989.863993287036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45989.863993287036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45989.863993287036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45989.863993287036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45989.863993287036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45989.863993287036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45989.863993287036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45989.863993287036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45989.863993287036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45989.863993287036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45989.863993287036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45989.863993287036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45989.863993287036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45989.863993287036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45989.863993287036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45989.863993287036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45989.863993287036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45989.863993287036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45989.863993287036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45989.863993287036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45989.863993287036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45989.863993287036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45989.863993287036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45989.863993287036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45989.863993287036</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98.031933101847244</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63.675115972218919</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41.20288217592315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8.4906946759219863</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3.2176157408684958E-2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45989.863993287036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45989.863993287036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45989.863993287036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45989.863993287036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45989.863993287036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45989.863993287036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45989.863993287036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45989.863993287036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45989.863993287036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45989.863993287036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45989.863993287036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45989.863993287036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45989.863993287036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45989.863993287036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45989.863993287036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45989.863993287036</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45989.863993287036</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45989.863993287036</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45989.863993287036</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45989.863993287036</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45989.863993287036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45989.863993287036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45989.863993287036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45989.863993287036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45989.863993287036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45989.863993287036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45989.863993287036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45989.863993287036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45989.863993287036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45989.863993287036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45989.863993287036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45989.863993287036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45989.863993287036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45989.863993287036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45989.863993287036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45989.863993287036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45989.863993287036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45989.863993287036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45989.863993287036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45989.863993287036</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0.10376180555613246</v>
      </c>
      <c r="H2" s="125">
        <v>45989.754675925928</v>
      </c>
      <c r="I2" s="123" t="str">
        <f>IFERROR(VLOOKUP(D2,DB!A:F,6,0),"")</f>
        <v>Generator-SG</v>
      </c>
      <c r="J2" s="123" t="str">
        <f>IFERROR(VLOOKUP(D2,DB!A:G,7,0),"")</f>
        <v>Vandalized</v>
      </c>
      <c r="K2" s="126" t="s">
        <v>39123</v>
      </c>
      <c r="L2" s="127" t="str">
        <f>IFERROR(VLOOKUP(D2,DB!A:I,9,0),"")</f>
        <v>Latis</v>
      </c>
    </row>
    <row r="3" spans="1:16382" ht="31.5" customHeight="1">
      <c r="A3" s="122" t="s">
        <v>39124</v>
      </c>
      <c r="B3" s="123" t="str">
        <f>IFERROR(VLOOKUP(D3,DB!A:K,11,0),"")</f>
        <v>R6</v>
      </c>
      <c r="C3" s="124">
        <v>2</v>
      </c>
      <c r="D3" s="123" t="s">
        <v>38999</v>
      </c>
      <c r="E3" s="106" t="s">
        <v>39021</v>
      </c>
      <c r="F3" s="107"/>
      <c r="G3" s="72">
        <f t="shared" ref="G3" ca="1" si="0">IFERROR(NOW()-F3,"-")</f>
        <v>45989.863993287036</v>
      </c>
      <c r="H3" s="125">
        <v>45989.842187499999</v>
      </c>
      <c r="I3" s="123" t="str">
        <f>IFERROR(VLOOKUP(D3,DB!A:F,6,0),"")</f>
        <v>Generator-SG</v>
      </c>
      <c r="J3" s="123" t="str">
        <f>IFERROR(VLOOKUP(D3,DB!A:G,7,0),"")</f>
        <v>Dead</v>
      </c>
      <c r="K3" s="126" t="s">
        <v>39125</v>
      </c>
      <c r="L3" s="127" t="str">
        <f>IFERROR(VLOOKUP(D3,DB!A:I,9,0),"")</f>
        <v>Latis</v>
      </c>
    </row>
    <row r="4" spans="1:16382" ht="31.5" customHeight="1">
      <c r="A4" s="122"/>
      <c r="B4" s="123" t="str">
        <f>IFERROR(VLOOKUP(D4,DB!A:K,11,0),"")</f>
        <v/>
      </c>
      <c r="C4" s="124"/>
      <c r="D4" s="123"/>
      <c r="E4" s="106"/>
      <c r="F4" s="125"/>
      <c r="G4" s="72">
        <f ca="1">IFERROR(NOW()-F4,"-")</f>
        <v>45989.863993287036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45989.863993287036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45989.863993287036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45989.863993287036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45989.863993287036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45989.863993287036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45989.863993287036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45989.863993287036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45989.863993287036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45989.863993287036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45989.863993287036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45989.863993287036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45989.863993287036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45989.863993287036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45989.863993287036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45989.863993287036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45989.863993287036</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3:E20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2025-11-28T17:44:40Z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